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suneishi-my.sharepoint.com/personal/akiko_saeki_tsuneishi_com/Documents/デスクトップ/新様式検討/"/>
    </mc:Choice>
  </mc:AlternateContent>
  <xr:revisionPtr revIDLastSave="625" documentId="6_{0EA1A69D-BE6E-4FFE-BCAF-77A21DC8AFD3}" xr6:coauthVersionLast="47" xr6:coauthVersionMax="47" xr10:uidLastSave="{061B6011-E558-4323-AAD3-2BD87A835290}"/>
  <bookViews>
    <workbookView xWindow="-108" yWindow="-108" windowWidth="23256" windowHeight="12456" tabRatio="731" xr2:uid="{BA2CA286-0B49-4600-8F08-6056AE2A2EA4}"/>
  </bookViews>
  <sheets>
    <sheet name="1_団体情報_1-2" sheetId="1" r:id="rId1"/>
    <sheet name="1_団体情報_1-2 (2)" sheetId="9" r:id="rId2"/>
    <sheet name="1_団体情報_3-6" sheetId="2" r:id="rId3"/>
    <sheet name="1_団体情報_7" sheetId="3" r:id="rId4"/>
    <sheet name="2_活動企画_1-5" sheetId="4" r:id="rId5"/>
    <sheet name="2_活動企画_6" sheetId="5" r:id="rId6"/>
    <sheet name="2_活動企画_7-9" sheetId="8" r:id="rId7"/>
    <sheet name="2_活動企画_10" sheetId="6" r:id="rId8"/>
    <sheet name="表紙" sheetId="7" r:id="rId9"/>
  </sheets>
  <definedNames>
    <definedName name="_xlnm.Print_Area" localSheetId="0">'1_団体情報_1-2'!$B$1:$AC$35</definedName>
    <definedName name="_xlnm.Print_Area" localSheetId="1">'1_団体情報_1-2 (2)'!$B$1:$AC$28</definedName>
    <definedName name="_xlnm.Print_Area" localSheetId="2">'1_団体情報_3-6'!$B$1:$AC$42</definedName>
    <definedName name="_xlnm.Print_Area" localSheetId="3">'1_団体情報_7'!$B$1:$AC$42</definedName>
    <definedName name="_xlnm.Print_Area" localSheetId="7">'2_活動企画_10'!$B$1:$AC$44</definedName>
    <definedName name="_xlnm.Print_Area" localSheetId="4">'2_活動企画_1-5'!$B$1:$AC$42</definedName>
    <definedName name="_xlnm.Print_Area" localSheetId="5">'2_活動企画_6'!$B$1:$AC$42</definedName>
    <definedName name="_xlnm.Print_Area" localSheetId="6">'2_活動企画_7-9'!$B$1:$AC$42</definedName>
    <definedName name="_xlnm.Print_Area" localSheetId="8">表紙!$B$1:$AC$42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4" i="6" l="1"/>
  <c r="Y21" i="7" l="1"/>
  <c r="G16" i="7" l="1"/>
  <c r="AD7" i="4"/>
  <c r="N5" i="3"/>
  <c r="V5" i="3"/>
  <c r="F5" i="3"/>
  <c r="H5" i="6"/>
  <c r="T20" i="7"/>
  <c r="G20" i="7"/>
  <c r="AD41" i="2"/>
  <c r="AD9" i="2"/>
  <c r="H42" i="6"/>
  <c r="H35" i="6"/>
  <c r="H26" i="6"/>
  <c r="H23" i="6"/>
  <c r="H20" i="6"/>
  <c r="H17" i="6"/>
  <c r="H14" i="6"/>
  <c r="H11" i="6"/>
  <c r="H8" i="6"/>
  <c r="H2" i="6"/>
  <c r="AD42" i="5"/>
  <c r="N23" i="5" l="1"/>
  <c r="AD30" i="8"/>
  <c r="AD40" i="8"/>
  <c r="AD13" i="8"/>
  <c r="AD42" i="4"/>
  <c r="AD21" i="4"/>
  <c r="AD35" i="4"/>
  <c r="G13" i="7"/>
  <c r="G14" i="7"/>
  <c r="G21" i="7"/>
  <c r="G15" i="7"/>
  <c r="G17" i="7"/>
  <c r="T20" i="1" l="1"/>
  <c r="N20" i="1"/>
  <c r="H20" i="1"/>
  <c r="H29" i="6" l="1"/>
  <c r="AD44" i="6" s="1"/>
  <c r="AB21" i="1"/>
  <c r="AB20" i="1"/>
  <c r="H36" i="6" l="1"/>
  <c r="AD43" i="6" s="1"/>
</calcChain>
</file>

<file path=xl/sharedStrings.xml><?xml version="1.0" encoding="utf-8"?>
<sst xmlns="http://schemas.openxmlformats.org/spreadsheetml/2006/main" count="201" uniqueCount="147">
  <si>
    <t>記述</t>
    <rPh sb="0" eb="2">
      <t>キジュツ</t>
    </rPh>
    <phoneticPr fontId="1"/>
  </si>
  <si>
    <t>facebook</t>
  </si>
  <si>
    <t>Instagram</t>
  </si>
  <si>
    <t>団体所在地と同じ</t>
    <rPh sb="0" eb="5">
      <t>ダンタイショザイチ</t>
    </rPh>
    <rPh sb="6" eb="7">
      <t>オナ</t>
    </rPh>
    <phoneticPr fontId="1"/>
  </si>
  <si>
    <t>役員</t>
    <rPh sb="0" eb="2">
      <t>ヤクイン</t>
    </rPh>
    <phoneticPr fontId="1"/>
  </si>
  <si>
    <t>事務局</t>
    <rPh sb="0" eb="3">
      <t>ジムキョク</t>
    </rPh>
    <phoneticPr fontId="1"/>
  </si>
  <si>
    <t>運営メンバー</t>
    <rPh sb="0" eb="2">
      <t>ウンエイ</t>
    </rPh>
    <phoneticPr fontId="1"/>
  </si>
  <si>
    <t>他メンバー</t>
    <rPh sb="0" eb="1">
      <t>ホカ</t>
    </rPh>
    <phoneticPr fontId="1"/>
  </si>
  <si>
    <t>29歳以下</t>
    <rPh sb="2" eb="3">
      <t>サイ</t>
    </rPh>
    <rPh sb="3" eb="5">
      <t>イカ</t>
    </rPh>
    <phoneticPr fontId="1"/>
  </si>
  <si>
    <t>30～49歳</t>
    <rPh sb="5" eb="6">
      <t>サイ</t>
    </rPh>
    <phoneticPr fontId="1"/>
  </si>
  <si>
    <t>50～64歳</t>
    <rPh sb="5" eb="6">
      <t>サイ</t>
    </rPh>
    <phoneticPr fontId="1"/>
  </si>
  <si>
    <t>65歳以上</t>
    <rPh sb="2" eb="3">
      <t>サイ</t>
    </rPh>
    <rPh sb="3" eb="5">
      <t>イジョウ</t>
    </rPh>
    <phoneticPr fontId="1"/>
  </si>
  <si>
    <t>200字以内、①設立年　②活動分野　③活動地域　④特徴的な活動やその規模</t>
    <rPh sb="3" eb="4">
      <t>ジ</t>
    </rPh>
    <rPh sb="4" eb="6">
      <t>イナイ</t>
    </rPh>
    <rPh sb="8" eb="10">
      <t>セツリツ</t>
    </rPh>
    <rPh sb="10" eb="11">
      <t>ネン</t>
    </rPh>
    <rPh sb="13" eb="15">
      <t>カツドウ</t>
    </rPh>
    <rPh sb="15" eb="17">
      <t>ブンヤ</t>
    </rPh>
    <rPh sb="19" eb="21">
      <t>カツドウ</t>
    </rPh>
    <rPh sb="21" eb="23">
      <t>チイキ</t>
    </rPh>
    <rPh sb="25" eb="28">
      <t>トクチョウテキ</t>
    </rPh>
    <rPh sb="29" eb="31">
      <t>カツドウ</t>
    </rPh>
    <rPh sb="34" eb="36">
      <t>キボ</t>
    </rPh>
    <phoneticPr fontId="1"/>
  </si>
  <si>
    <t>時系列で簡潔に</t>
    <rPh sb="0" eb="3">
      <t>ジケイレツ</t>
    </rPh>
    <rPh sb="4" eb="6">
      <t>カンケツ</t>
    </rPh>
    <phoneticPr fontId="1"/>
  </si>
  <si>
    <t>過去3年間の主なもの　いつ・何を・どのくらい</t>
    <rPh sb="0" eb="2">
      <t>カコ</t>
    </rPh>
    <rPh sb="3" eb="5">
      <t>ネンカン</t>
    </rPh>
    <rPh sb="6" eb="7">
      <t>オモ</t>
    </rPh>
    <rPh sb="14" eb="15">
      <t>ナニ</t>
    </rPh>
    <phoneticPr fontId="1"/>
  </si>
  <si>
    <t>200字以内、理念＋行動計画</t>
    <rPh sb="3" eb="4">
      <t>ジ</t>
    </rPh>
    <rPh sb="4" eb="6">
      <t>イナイ</t>
    </rPh>
    <rPh sb="7" eb="9">
      <t>リネン</t>
    </rPh>
    <rPh sb="10" eb="12">
      <t>コウドウ</t>
    </rPh>
    <rPh sb="12" eb="14">
      <t>ケイカク</t>
    </rPh>
    <phoneticPr fontId="1"/>
  </si>
  <si>
    <t>過去3年、総収入・総支出・損益・期末残高</t>
    <rPh sb="0" eb="2">
      <t>カコ</t>
    </rPh>
    <rPh sb="3" eb="4">
      <t>ネン</t>
    </rPh>
    <rPh sb="5" eb="8">
      <t>ソウシュウニュウ</t>
    </rPh>
    <rPh sb="9" eb="10">
      <t>ソウ</t>
    </rPh>
    <rPh sb="10" eb="12">
      <t>シシュツ</t>
    </rPh>
    <rPh sb="13" eb="15">
      <t>ソンエキ</t>
    </rPh>
    <rPh sb="16" eb="18">
      <t>キマツ</t>
    </rPh>
    <rPh sb="18" eb="20">
      <t>ザンダカ</t>
    </rPh>
    <phoneticPr fontId="1"/>
  </si>
  <si>
    <t>団体名称</t>
    <rPh sb="0" eb="4">
      <t>ダンタイメイショウ</t>
    </rPh>
    <phoneticPr fontId="1"/>
  </si>
  <si>
    <t>ふりがな</t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</si>
  <si>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</si>
  <si>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</si>
  <si>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代表者</t>
    <rPh sb="0" eb="3">
      <t>ダイヒョウシャ</t>
    </rPh>
    <phoneticPr fontId="1"/>
  </si>
  <si>
    <t>所在地</t>
    <rPh sb="0" eb="3">
      <t>ショザイチ</t>
    </rPh>
    <phoneticPr fontId="1"/>
  </si>
  <si>
    <t>郵便番号</t>
    <rPh sb="0" eb="4">
      <t>ユウビンバンゴウ</t>
    </rPh>
    <phoneticPr fontId="1"/>
  </si>
  <si>
    <t>情報公開</t>
    <rPh sb="0" eb="4">
      <t>ジョウホウコウカイ</t>
    </rPh>
    <phoneticPr fontId="1"/>
  </si>
  <si>
    <t>SNS</t>
    <phoneticPr fontId="1"/>
  </si>
  <si>
    <t>郵便物送付先</t>
    <rPh sb="0" eb="3">
      <t>ユウビンブツ</t>
    </rPh>
    <rPh sb="3" eb="6">
      <t>ソウフサキ</t>
    </rPh>
    <phoneticPr fontId="1"/>
  </si>
  <si>
    <t>1-1_基本情報</t>
    <rPh sb="3" eb="7">
      <t>キホンジョウホウ</t>
    </rPh>
    <phoneticPr fontId="1"/>
  </si>
  <si>
    <t>1-2_体制</t>
    <rPh sb="4" eb="6">
      <t>タイセイ</t>
    </rPh>
    <rPh sb="5" eb="6">
      <t>ダンタイ</t>
    </rPh>
    <phoneticPr fontId="1"/>
  </si>
  <si>
    <t>法人格</t>
    <rPh sb="0" eb="3">
      <t>ホウジンカク</t>
    </rPh>
    <phoneticPr fontId="1"/>
  </si>
  <si>
    <t>メールアドレス</t>
    <phoneticPr fontId="1"/>
  </si>
  <si>
    <t>電話番号</t>
    <rPh sb="0" eb="4">
      <t>デンワバンゴウ</t>
    </rPh>
    <phoneticPr fontId="1"/>
  </si>
  <si>
    <t>申請担当者</t>
    <rPh sb="0" eb="2">
      <t>シンセイ</t>
    </rPh>
    <rPh sb="2" eb="5">
      <t>タントウシャ</t>
    </rPh>
    <phoneticPr fontId="1"/>
  </si>
  <si>
    <t>X</t>
    <phoneticPr fontId="1"/>
  </si>
  <si>
    <t>note</t>
    <phoneticPr fontId="1"/>
  </si>
  <si>
    <t>住所</t>
    <rPh sb="0" eb="2">
      <t>ジュウショ</t>
    </rPh>
    <phoneticPr fontId="1"/>
  </si>
  <si>
    <t>WEBサイト</t>
    <phoneticPr fontId="1"/>
  </si>
  <si>
    <t>各35字以内</t>
    <rPh sb="0" eb="1">
      <t>カク</t>
    </rPh>
    <rPh sb="3" eb="4">
      <t>ジ</t>
    </rPh>
    <rPh sb="4" eb="6">
      <t>イナイ</t>
    </rPh>
    <phoneticPr fontId="1"/>
  </si>
  <si>
    <t>当期収支差額</t>
    <rPh sb="0" eb="6">
      <t>トウキシュウシサガク</t>
    </rPh>
    <phoneticPr fontId="1"/>
  </si>
  <si>
    <t>期末資金残高</t>
    <rPh sb="0" eb="2">
      <t>キマツ</t>
    </rPh>
    <rPh sb="2" eb="6">
      <t>シキンザンダカ</t>
    </rPh>
    <phoneticPr fontId="1"/>
  </si>
  <si>
    <t>流動性のある資産（現金・預金の合計額）</t>
    <rPh sb="0" eb="2">
      <t>リュウドウ</t>
    </rPh>
    <rPh sb="2" eb="3">
      <t>セイ</t>
    </rPh>
    <rPh sb="6" eb="8">
      <t>シサン</t>
    </rPh>
    <rPh sb="9" eb="11">
      <t>ゲンキン</t>
    </rPh>
    <rPh sb="12" eb="14">
      <t>ヨキン</t>
    </rPh>
    <rPh sb="15" eb="18">
      <t>ゴウケイガク</t>
    </rPh>
    <phoneticPr fontId="1"/>
  </si>
  <si>
    <t>1-3_団体概要</t>
    <rPh sb="4" eb="6">
      <t>ダンタイ</t>
    </rPh>
    <rPh sb="6" eb="8">
      <t>ガイヨウ</t>
    </rPh>
    <phoneticPr fontId="1"/>
  </si>
  <si>
    <t>1-4_団体沿革</t>
    <rPh sb="4" eb="6">
      <t>ダンタイ</t>
    </rPh>
    <rPh sb="6" eb="8">
      <t>エンカク</t>
    </rPh>
    <phoneticPr fontId="1"/>
  </si>
  <si>
    <t>1-6_今後の展望</t>
    <rPh sb="4" eb="6">
      <t>コンゴ</t>
    </rPh>
    <rPh sb="7" eb="9">
      <t>テンボウ</t>
    </rPh>
    <phoneticPr fontId="1"/>
  </si>
  <si>
    <t>　</t>
  </si>
  <si>
    <t>属性別構成</t>
    <rPh sb="0" eb="2">
      <t>ゾクセイ</t>
    </rPh>
    <rPh sb="2" eb="3">
      <t>ベツ</t>
    </rPh>
    <rPh sb="3" eb="5">
      <t>コウセイ</t>
    </rPh>
    <phoneticPr fontId="1"/>
  </si>
  <si>
    <t>年代別構成</t>
    <rPh sb="0" eb="2">
      <t>ネンダイ</t>
    </rPh>
    <rPh sb="2" eb="3">
      <t>ベツ</t>
    </rPh>
    <rPh sb="3" eb="5">
      <t>コウセイ</t>
    </rPh>
    <phoneticPr fontId="1"/>
  </si>
  <si>
    <t>あり</t>
    <phoneticPr fontId="1"/>
  </si>
  <si>
    <t>なし</t>
    <phoneticPr fontId="1"/>
  </si>
  <si>
    <t>支援分類</t>
    <rPh sb="0" eb="2">
      <t>シエン</t>
    </rPh>
    <rPh sb="2" eb="4">
      <t>ブンルイ</t>
    </rPh>
    <phoneticPr fontId="1"/>
  </si>
  <si>
    <t>2-1_分類</t>
    <rPh sb="4" eb="6">
      <t>ブンルイ</t>
    </rPh>
    <phoneticPr fontId="1"/>
  </si>
  <si>
    <t>実施期間</t>
    <rPh sb="0" eb="4">
      <t>ジッシキカン</t>
    </rPh>
    <phoneticPr fontId="1"/>
  </si>
  <si>
    <t>活動内容</t>
    <phoneticPr fontId="1"/>
  </si>
  <si>
    <t>実施体制</t>
    <phoneticPr fontId="1"/>
  </si>
  <si>
    <t>始</t>
    <rPh sb="0" eb="1">
      <t>ハジ</t>
    </rPh>
    <phoneticPr fontId="1"/>
  </si>
  <si>
    <t>終</t>
    <rPh sb="0" eb="1">
      <t>オ</t>
    </rPh>
    <phoneticPr fontId="1"/>
  </si>
  <si>
    <t>～</t>
    <phoneticPr fontId="1"/>
  </si>
  <si>
    <t>属性</t>
    <rPh sb="0" eb="2">
      <t>ゾクセイ</t>
    </rPh>
    <phoneticPr fontId="1"/>
  </si>
  <si>
    <t>外部支援者（有償）</t>
    <rPh sb="0" eb="2">
      <t>ガイブ</t>
    </rPh>
    <rPh sb="2" eb="5">
      <t>シエンシャ</t>
    </rPh>
    <rPh sb="6" eb="8">
      <t>ユウショウ</t>
    </rPh>
    <phoneticPr fontId="1"/>
  </si>
  <si>
    <t>人数</t>
    <rPh sb="0" eb="2">
      <t>ニンズウ</t>
    </rPh>
    <phoneticPr fontId="1"/>
  </si>
  <si>
    <t>役割</t>
    <rPh sb="0" eb="2">
      <t>ヤクワリ</t>
    </rPh>
    <phoneticPr fontId="1"/>
  </si>
  <si>
    <t>団体メンバー</t>
    <rPh sb="0" eb="2">
      <t>ダンタイ</t>
    </rPh>
    <phoneticPr fontId="1"/>
  </si>
  <si>
    <t>外部支援者（無償）</t>
    <rPh sb="0" eb="2">
      <t>ガイブ</t>
    </rPh>
    <rPh sb="2" eb="5">
      <t>シエンシャ</t>
    </rPh>
    <rPh sb="6" eb="8">
      <t>ムショウ</t>
    </rPh>
    <phoneticPr fontId="1"/>
  </si>
  <si>
    <t>他職員等</t>
    <rPh sb="0" eb="1">
      <t>ホカ</t>
    </rPh>
    <rPh sb="1" eb="3">
      <t>ショクイン</t>
    </rPh>
    <rPh sb="3" eb="4">
      <t>トウ</t>
    </rPh>
    <phoneticPr fontId="1"/>
  </si>
  <si>
    <t>外部講師・ゲスト等</t>
    <rPh sb="0" eb="2">
      <t>ガイブ</t>
    </rPh>
    <rPh sb="2" eb="4">
      <t>コウシ</t>
    </rPh>
    <rPh sb="8" eb="9">
      <t>トウ</t>
    </rPh>
    <phoneticPr fontId="1"/>
  </si>
  <si>
    <t>共催</t>
    <rPh sb="0" eb="2">
      <t>キョウサイ</t>
    </rPh>
    <phoneticPr fontId="1"/>
  </si>
  <si>
    <t>後援</t>
    <rPh sb="0" eb="2">
      <t>コウエン</t>
    </rPh>
    <phoneticPr fontId="1"/>
  </si>
  <si>
    <t>協賛</t>
    <rPh sb="0" eb="2">
      <t>キョウサン</t>
    </rPh>
    <phoneticPr fontId="1"/>
  </si>
  <si>
    <t>補助・助成</t>
    <rPh sb="0" eb="2">
      <t>ホジョ</t>
    </rPh>
    <rPh sb="3" eb="5">
      <t>ジョセイ</t>
    </rPh>
    <phoneticPr fontId="1"/>
  </si>
  <si>
    <t>合計</t>
    <rPh sb="0" eb="2">
      <t>ゴウケイ</t>
    </rPh>
    <phoneticPr fontId="1"/>
  </si>
  <si>
    <t>協力団体</t>
    <rPh sb="0" eb="2">
      <t>キョウリョク</t>
    </rPh>
    <phoneticPr fontId="1"/>
  </si>
  <si>
    <t>その他協力</t>
    <rPh sb="2" eb="3">
      <t>タ</t>
    </rPh>
    <rPh sb="3" eb="5">
      <t>キョウリョク</t>
    </rPh>
    <phoneticPr fontId="1"/>
  </si>
  <si>
    <t>広報・情報発信</t>
    <rPh sb="0" eb="2">
      <t>コウホウ</t>
    </rPh>
    <rPh sb="3" eb="5">
      <t>ジョウホウ</t>
    </rPh>
    <rPh sb="5" eb="7">
      <t>ハッシン</t>
    </rPh>
    <phoneticPr fontId="1"/>
  </si>
  <si>
    <t>実施上の懸念点と
その対策</t>
    <phoneticPr fontId="1"/>
  </si>
  <si>
    <t>広報誌</t>
    <rPh sb="0" eb="3">
      <t>コウホウシ</t>
    </rPh>
    <phoneticPr fontId="1"/>
  </si>
  <si>
    <t>チラシ</t>
    <phoneticPr fontId="1"/>
  </si>
  <si>
    <t>ポスター</t>
    <phoneticPr fontId="1"/>
  </si>
  <si>
    <t>その他</t>
    <rPh sb="2" eb="3">
      <t>タ</t>
    </rPh>
    <phoneticPr fontId="1"/>
  </si>
  <si>
    <t>諸謝金</t>
    <rPh sb="0" eb="3">
      <t>ショシャキン</t>
    </rPh>
    <phoneticPr fontId="1"/>
  </si>
  <si>
    <t>旅費交通費</t>
    <rPh sb="0" eb="5">
      <t>リョヒコウツウヒ</t>
    </rPh>
    <phoneticPr fontId="1"/>
  </si>
  <si>
    <t>消耗品費</t>
    <rPh sb="0" eb="4">
      <t>ショウモウヒンヒ</t>
    </rPh>
    <phoneticPr fontId="1"/>
  </si>
  <si>
    <t>広告宣伝費</t>
    <rPh sb="0" eb="5">
      <t>コウコクセンデンヒ</t>
    </rPh>
    <phoneticPr fontId="1"/>
  </si>
  <si>
    <t>通信費</t>
    <rPh sb="0" eb="3">
      <t>ツウシンヒ</t>
    </rPh>
    <phoneticPr fontId="1"/>
  </si>
  <si>
    <t>委託費</t>
    <rPh sb="0" eb="3">
      <t>イタクヒ</t>
    </rPh>
    <phoneticPr fontId="1"/>
  </si>
  <si>
    <t>賃借料</t>
    <rPh sb="0" eb="3">
      <t>チンシャクリョウ</t>
    </rPh>
    <phoneticPr fontId="1"/>
  </si>
  <si>
    <t>保険料</t>
    <rPh sb="0" eb="3">
      <t>ホケンリョウ</t>
    </rPh>
    <phoneticPr fontId="1"/>
  </si>
  <si>
    <t>支出総額</t>
    <rPh sb="0" eb="2">
      <t>シシュツ</t>
    </rPh>
    <rPh sb="2" eb="4">
      <t>ソウガク</t>
    </rPh>
    <phoneticPr fontId="1"/>
  </si>
  <si>
    <t>＝</t>
    <phoneticPr fontId="1"/>
  </si>
  <si>
    <t>助成対象経費［A］</t>
    <phoneticPr fontId="1"/>
  </si>
  <si>
    <t>経費［B］</t>
    <phoneticPr fontId="1"/>
  </si>
  <si>
    <t>収入</t>
    <rPh sb="0" eb="2">
      <t>シュウニュウ</t>
    </rPh>
    <phoneticPr fontId="1"/>
  </si>
  <si>
    <t>収入総額</t>
    <rPh sb="0" eb="2">
      <t>シュウニュウ</t>
    </rPh>
    <rPh sb="2" eb="4">
      <t>ソウガク</t>
    </rPh>
    <phoneticPr fontId="1"/>
  </si>
  <si>
    <t>自己資金</t>
    <rPh sb="0" eb="4">
      <t>ジコシキン</t>
    </rPh>
    <phoneticPr fontId="1"/>
  </si>
  <si>
    <t>支出</t>
    <rPh sb="0" eb="2">
      <t>シシュツ</t>
    </rPh>
    <phoneticPr fontId="1"/>
  </si>
  <si>
    <t>収入総額</t>
    <rPh sb="0" eb="4">
      <t>シュウニュウソウガク</t>
    </rPh>
    <phoneticPr fontId="1"/>
  </si>
  <si>
    <t>補助金・
助成金等の
受給実績</t>
    <rPh sb="0" eb="3">
      <t>ホジョキン</t>
    </rPh>
    <rPh sb="5" eb="8">
      <t>ジョセイキン</t>
    </rPh>
    <rPh sb="8" eb="9">
      <t>トウ</t>
    </rPh>
    <rPh sb="11" eb="13">
      <t>ジュキュウ</t>
    </rPh>
    <rPh sb="13" eb="15">
      <t>ジッセキ</t>
    </rPh>
    <phoneticPr fontId="1"/>
  </si>
  <si>
    <t>2-2_活動名</t>
    <rPh sb="6" eb="7">
      <t>メイ</t>
    </rPh>
    <phoneticPr fontId="1"/>
  </si>
  <si>
    <t>2-5_受益者</t>
    <phoneticPr fontId="1"/>
  </si>
  <si>
    <t>公益財団法人ツネイシ財団　助成金申請書</t>
  </si>
  <si>
    <t>申請者</t>
    <rPh sb="0" eb="3">
      <t>シンセイシャ</t>
    </rPh>
    <phoneticPr fontId="1"/>
  </si>
  <si>
    <t>活動名</t>
    <rPh sb="0" eb="2">
      <t>カツドウ</t>
    </rPh>
    <rPh sb="2" eb="3">
      <t>メイ</t>
    </rPh>
    <phoneticPr fontId="1"/>
  </si>
  <si>
    <t>支援分類</t>
    <rPh sb="0" eb="4">
      <t>シエンブンルイ</t>
    </rPh>
    <phoneticPr fontId="1"/>
  </si>
  <si>
    <t>活動分類</t>
    <rPh sb="0" eb="4">
      <t>カツドウブンルイ</t>
    </rPh>
    <phoneticPr fontId="1"/>
  </si>
  <si>
    <t>助成金希望額</t>
    <rPh sb="0" eb="3">
      <t>ジョセイキン</t>
    </rPh>
    <rPh sb="3" eb="6">
      <t>キボウガク</t>
    </rPh>
    <phoneticPr fontId="1"/>
  </si>
  <si>
    <t>ツネイシ財団
助成金希望額</t>
    <rPh sb="4" eb="6">
      <t>ザイダン</t>
    </rPh>
    <rPh sb="7" eb="10">
      <t>ジョセイキン</t>
    </rPh>
    <rPh sb="10" eb="12">
      <t>キボウ</t>
    </rPh>
    <rPh sb="12" eb="13">
      <t>ガク</t>
    </rPh>
    <phoneticPr fontId="1"/>
  </si>
  <si>
    <t>申請日</t>
    <rPh sb="0" eb="3">
      <t>シンセイヒ</t>
    </rPh>
    <phoneticPr fontId="1"/>
  </si>
  <si>
    <t>印</t>
    <rPh sb="0" eb="1">
      <t>イン</t>
    </rPh>
    <phoneticPr fontId="1"/>
  </si>
  <si>
    <t>定款・会則</t>
    <rPh sb="0" eb="2">
      <t>テイカン</t>
    </rPh>
    <rPh sb="3" eb="5">
      <t>カイソク</t>
    </rPh>
    <phoneticPr fontId="1"/>
  </si>
  <si>
    <t>直近3ヶ年分の団体決算書、事業報告書</t>
    <rPh sb="0" eb="2">
      <t>チョッキン</t>
    </rPh>
    <rPh sb="4" eb="5">
      <t>ネン</t>
    </rPh>
    <rPh sb="5" eb="6">
      <t>ブン</t>
    </rPh>
    <rPh sb="7" eb="9">
      <t>ダンタイ</t>
    </rPh>
    <rPh sb="9" eb="12">
      <t>ケッサンショ</t>
    </rPh>
    <rPh sb="13" eb="15">
      <t>ジギョウ</t>
    </rPh>
    <rPh sb="15" eb="18">
      <t>ホウコクショ</t>
    </rPh>
    <phoneticPr fontId="1"/>
  </si>
  <si>
    <t>上記事業報告書の補足資料としてのチラシや写真等</t>
    <rPh sb="0" eb="2">
      <t>ジョウキ</t>
    </rPh>
    <rPh sb="2" eb="4">
      <t>ジギョウ</t>
    </rPh>
    <rPh sb="4" eb="7">
      <t>ホウコクショ</t>
    </rPh>
    <rPh sb="8" eb="10">
      <t>ホソク</t>
    </rPh>
    <rPh sb="10" eb="12">
      <t>シリョウ</t>
    </rPh>
    <rPh sb="20" eb="22">
      <t>シャシン</t>
    </rPh>
    <rPh sb="22" eb="23">
      <t>トウ</t>
    </rPh>
    <phoneticPr fontId="1"/>
  </si>
  <si>
    <t>直近3回分の活動収支報告書（支援分類：イベント支援のみ）</t>
    <rPh sb="0" eb="2">
      <t>チョッキン</t>
    </rPh>
    <rPh sb="3" eb="5">
      <t>カイブン</t>
    </rPh>
    <rPh sb="6" eb="8">
      <t>カツドウ</t>
    </rPh>
    <rPh sb="8" eb="10">
      <t>シュウシ</t>
    </rPh>
    <rPh sb="10" eb="13">
      <t>ホウコクショ</t>
    </rPh>
    <rPh sb="14" eb="18">
      <t>シエンブンルイ</t>
    </rPh>
    <rPh sb="23" eb="25">
      <t>シエン</t>
    </rPh>
    <phoneticPr fontId="1"/>
  </si>
  <si>
    <t>事務局使用欄</t>
    <rPh sb="0" eb="3">
      <t>ジムキョク</t>
    </rPh>
    <rPh sb="3" eb="5">
      <t>シヨウ</t>
    </rPh>
    <rPh sb="5" eb="6">
      <t>ラン</t>
    </rPh>
    <phoneticPr fontId="1"/>
  </si>
  <si>
    <t>年度　上／下 半期</t>
  </si>
  <si>
    <t>支出総額［A＋B］</t>
    <rPh sb="0" eb="2">
      <t>シシュツ</t>
    </rPh>
    <rPh sb="2" eb="4">
      <t>ソウガク</t>
    </rPh>
    <phoneticPr fontId="1"/>
  </si>
  <si>
    <t>助成対象外</t>
    <rPh sb="4" eb="5">
      <t>ソト</t>
    </rPh>
    <phoneticPr fontId="1"/>
  </si>
  <si>
    <t>1-2_体制（つづき）</t>
    <rPh sb="4" eb="6">
      <t>タイセイ</t>
    </rPh>
    <rPh sb="5" eb="6">
      <t>ダンタイ</t>
    </rPh>
    <phoneticPr fontId="1"/>
  </si>
  <si>
    <t>＊提出書類の団体決算書の金額と合うように入力してください</t>
    <rPh sb="1" eb="3">
      <t>テイシュツ</t>
    </rPh>
    <rPh sb="3" eb="5">
      <t>ショルイ</t>
    </rPh>
    <rPh sb="6" eb="8">
      <t>ダンタイ</t>
    </rPh>
    <rPh sb="8" eb="11">
      <t>ケッサンショ</t>
    </rPh>
    <rPh sb="12" eb="14">
      <t>キンガク</t>
    </rPh>
    <rPh sb="15" eb="16">
      <t>ア</t>
    </rPh>
    <rPh sb="20" eb="22">
      <t>ニュウリョク</t>
    </rPh>
    <phoneticPr fontId="1"/>
  </si>
  <si>
    <t>＊不足する場合はシートをコピーしてください</t>
    <rPh sb="1" eb="3">
      <t>フソク</t>
    </rPh>
    <rPh sb="5" eb="7">
      <t>バアイ</t>
    </rPh>
    <phoneticPr fontId="1"/>
  </si>
  <si>
    <t>2-3_活動の背景</t>
    <phoneticPr fontId="1"/>
  </si>
  <si>
    <t>2-4_活動の目的</t>
    <phoneticPr fontId="1"/>
  </si>
  <si>
    <t>2-6_実施計画</t>
    <phoneticPr fontId="1"/>
  </si>
  <si>
    <t>2-7_活動による結果の見込み</t>
    <rPh sb="12" eb="14">
      <t>ミコ</t>
    </rPh>
    <phoneticPr fontId="1"/>
  </si>
  <si>
    <t>2-8_活動による成果の見込み</t>
    <rPh sb="9" eb="11">
      <t>セイカ</t>
    </rPh>
    <rPh sb="12" eb="14">
      <t>ミコ</t>
    </rPh>
    <phoneticPr fontId="1"/>
  </si>
  <si>
    <t>再始動支援枠申請</t>
    <phoneticPr fontId="1"/>
  </si>
  <si>
    <t>再始動支援枠
申請</t>
    <rPh sb="0" eb="3">
      <t>サイシドウ</t>
    </rPh>
    <rPh sb="3" eb="6">
      <t>シエンワク</t>
    </rPh>
    <rPh sb="7" eb="9">
      <t>シンセイ</t>
    </rPh>
    <phoneticPr fontId="1"/>
  </si>
  <si>
    <t>人件費</t>
    <rPh sb="0" eb="3">
      <t>ジンケンヒ</t>
    </rPh>
    <phoneticPr fontId="1"/>
  </si>
  <si>
    <t>＊申請書を提出する前に、提出物が揃っているかを必ずチェックしてください</t>
    <rPh sb="1" eb="4">
      <t>シンセイショ</t>
    </rPh>
    <rPh sb="5" eb="7">
      <t>テイシュツ</t>
    </rPh>
    <rPh sb="9" eb="10">
      <t>マエ</t>
    </rPh>
    <rPh sb="12" eb="14">
      <t>テイシュツ</t>
    </rPh>
    <rPh sb="14" eb="15">
      <t>ブツ</t>
    </rPh>
    <rPh sb="16" eb="17">
      <t>ソロ</t>
    </rPh>
    <rPh sb="23" eb="24">
      <t>カナラ</t>
    </rPh>
    <phoneticPr fontId="1"/>
  </si>
  <si>
    <t>実施場所</t>
    <rPh sb="0" eb="4">
      <t>ジッシバショ</t>
    </rPh>
    <phoneticPr fontId="1"/>
  </si>
  <si>
    <t>1-7_財務状況（直近3ヶ年）</t>
    <rPh sb="4" eb="6">
      <t>ザイム</t>
    </rPh>
    <rPh sb="6" eb="8">
      <t>ジョウキョウ</t>
    </rPh>
    <rPh sb="9" eb="11">
      <t>チョッキン</t>
    </rPh>
    <rPh sb="13" eb="14">
      <t>ネン</t>
    </rPh>
    <phoneticPr fontId="1"/>
  </si>
  <si>
    <t>＊事務局使用欄</t>
    <rPh sb="1" eb="4">
      <t>ジムキョク</t>
    </rPh>
    <rPh sb="4" eb="7">
      <t>シヨウラン</t>
    </rPh>
    <phoneticPr fontId="1"/>
  </si>
  <si>
    <t>下記の個人情報の取扱いについて同意します</t>
    <rPh sb="0" eb="2">
      <t>カキ</t>
    </rPh>
    <rPh sb="3" eb="7">
      <t>コジンジョウホウ</t>
    </rPh>
    <rPh sb="8" eb="10">
      <t>トリアツカ</t>
    </rPh>
    <rPh sb="15" eb="17">
      <t>ドウイ</t>
    </rPh>
    <phoneticPr fontId="1"/>
  </si>
  <si>
    <t>1-5_活動実績（直近3ヶ年）</t>
    <rPh sb="4" eb="8">
      <t>カツドウジッセキ</t>
    </rPh>
    <rPh sb="9" eb="11">
      <t>チョッキン</t>
    </rPh>
    <rPh sb="13" eb="14">
      <t>ネン</t>
    </rPh>
    <phoneticPr fontId="1"/>
  </si>
  <si>
    <t>＊名簿欄が不足する場合は、「1_団体情報_1-2(2)」のシートを使用してください</t>
    <rPh sb="1" eb="3">
      <t>メイボ</t>
    </rPh>
    <rPh sb="3" eb="4">
      <t>ラン</t>
    </rPh>
    <rPh sb="5" eb="7">
      <t>フソク</t>
    </rPh>
    <rPh sb="9" eb="11">
      <t>バアイ</t>
    </rPh>
    <rPh sb="16" eb="20">
      <t>ダンタイジョウホウ</t>
    </rPh>
    <rPh sb="33" eb="35">
      <t>シヨウ</t>
    </rPh>
    <phoneticPr fontId="1"/>
  </si>
  <si>
    <t>＊期末資金残高は流動資産のうち当座資産（現金・預金 等）について入力してください</t>
    <rPh sb="15" eb="19">
      <t>トウザシサン</t>
    </rPh>
    <rPh sb="20" eb="22">
      <t>ゲンキン</t>
    </rPh>
    <rPh sb="23" eb="25">
      <t>ヨキン</t>
    </rPh>
    <rPh sb="26" eb="27">
      <t>トウ</t>
    </rPh>
    <phoneticPr fontId="1"/>
  </si>
  <si>
    <t>団体メンバー名簿</t>
    <rPh sb="0" eb="2">
      <t>ダンタイ</t>
    </rPh>
    <rPh sb="6" eb="8">
      <t>メイボ</t>
    </rPh>
    <phoneticPr fontId="1"/>
  </si>
  <si>
    <t>想定人数</t>
    <rPh sb="0" eb="2">
      <t>ソウテイ</t>
    </rPh>
    <rPh sb="2" eb="4">
      <t>ニンズウ</t>
    </rPh>
    <phoneticPr fontId="1"/>
  </si>
  <si>
    <t>ラジオ/新聞/テレビ</t>
  </si>
  <si>
    <t>ツネイシ財団旗掲出</t>
    <rPh sb="4" eb="6">
      <t>ザイダン</t>
    </rPh>
    <rPh sb="6" eb="7">
      <t>ハタ</t>
    </rPh>
    <rPh sb="7" eb="9">
      <t>ケイシュツ</t>
    </rPh>
    <phoneticPr fontId="1"/>
  </si>
  <si>
    <t>〒</t>
    <phoneticPr fontId="1"/>
  </si>
  <si>
    <t>https://</t>
    <phoneticPr fontId="1"/>
  </si>
  <si>
    <r>
      <rPr>
        <u/>
        <sz val="8"/>
        <rFont val="游ゴシック"/>
        <family val="3"/>
        <charset val="128"/>
        <scheme val="minor"/>
      </rPr>
      <t>支出総額[A+B]＝収入総額＋自己資金＋助成金希望額</t>
    </r>
    <r>
      <rPr>
        <sz val="8"/>
        <rFont val="游ゴシック"/>
        <family val="3"/>
        <charset val="128"/>
        <scheme val="minor"/>
      </rPr>
      <t xml:space="preserve"> となるように
調整してください</t>
    </r>
    <rPh sb="0" eb="2">
      <t>シシュツ</t>
    </rPh>
    <rPh sb="2" eb="4">
      <t>ソウガク</t>
    </rPh>
    <rPh sb="10" eb="14">
      <t>シュウニュウソウガク</t>
    </rPh>
    <rPh sb="15" eb="19">
      <t>ジコシキン</t>
    </rPh>
    <rPh sb="20" eb="26">
      <t>ジョセイキンキボウガク</t>
    </rPh>
    <rPh sb="34" eb="36">
      <t>チョウセイ</t>
    </rPh>
    <phoneticPr fontId="1"/>
  </si>
  <si>
    <r>
      <rPr>
        <u/>
        <sz val="8"/>
        <rFont val="游ゴシック"/>
        <family val="3"/>
        <charset val="128"/>
        <scheme val="minor"/>
      </rPr>
      <t>助成対象経費[A]の80％または50万円（100万円）のいずれか低いほう</t>
    </r>
    <r>
      <rPr>
        <sz val="8"/>
        <rFont val="游ゴシック"/>
        <family val="3"/>
        <charset val="128"/>
        <scheme val="minor"/>
      </rPr>
      <t xml:space="preserve"> が、
助成金希望額の上限となります（千円以下切り捨て）</t>
    </r>
    <rPh sb="0" eb="6">
      <t>ジョセイタイショウケイヒ</t>
    </rPh>
    <rPh sb="18" eb="20">
      <t>マンエン</t>
    </rPh>
    <rPh sb="24" eb="26">
      <t>マンエン</t>
    </rPh>
    <rPh sb="32" eb="33">
      <t>ヒク</t>
    </rPh>
    <rPh sb="40" eb="43">
      <t>ジョセイキン</t>
    </rPh>
    <rPh sb="43" eb="45">
      <t>キボウ</t>
    </rPh>
    <rPh sb="45" eb="46">
      <t>ガク</t>
    </rPh>
    <rPh sb="47" eb="49">
      <t>ジョウゲン</t>
    </rPh>
    <rPh sb="55" eb="57">
      <t>センエン</t>
    </rPh>
    <rPh sb="57" eb="59">
      <t>イカ</t>
    </rPh>
    <rPh sb="59" eb="60">
      <t>キ</t>
    </rPh>
    <rPh sb="61" eb="62">
      <t>ス</t>
    </rPh>
    <phoneticPr fontId="1"/>
  </si>
  <si>
    <r>
      <t>助成金申請書（本書）　</t>
    </r>
    <r>
      <rPr>
        <sz val="8"/>
        <color theme="1"/>
        <rFont val="游ゴシック"/>
        <family val="3"/>
        <charset val="128"/>
        <scheme val="minor"/>
      </rPr>
      <t>＊文字が切れている箇所がないかを必ず確認してください</t>
    </r>
    <rPh sb="0" eb="3">
      <t>ジョセイキン</t>
    </rPh>
    <rPh sb="3" eb="6">
      <t>シンセイショ</t>
    </rPh>
    <rPh sb="7" eb="8">
      <t>ホン</t>
    </rPh>
    <rPh sb="8" eb="9">
      <t>ショ</t>
    </rPh>
    <rPh sb="12" eb="14">
      <t>モジ</t>
    </rPh>
    <rPh sb="15" eb="16">
      <t>キ</t>
    </rPh>
    <rPh sb="20" eb="22">
      <t>カショ</t>
    </rPh>
    <rPh sb="27" eb="28">
      <t>カナラ</t>
    </rPh>
    <rPh sb="29" eb="31">
      <t>カクニン</t>
    </rPh>
    <phoneticPr fontId="1"/>
  </si>
  <si>
    <t>日間</t>
    <rPh sb="0" eb="2">
      <t>ニチカン</t>
    </rPh>
    <phoneticPr fontId="1"/>
  </si>
  <si>
    <t>2-9_助成金が希望どおりに採択されなかった場合の対応</t>
    <rPh sb="4" eb="7">
      <t>ジョセイキン</t>
    </rPh>
    <rPh sb="8" eb="10">
      <t>キボウ</t>
    </rPh>
    <rPh sb="14" eb="16">
      <t>サイタク</t>
    </rPh>
    <rPh sb="22" eb="24">
      <t>バアイ</t>
    </rPh>
    <rPh sb="25" eb="27">
      <t>タイオウ</t>
    </rPh>
    <phoneticPr fontId="1"/>
  </si>
  <si>
    <t>2-10_収支計画</t>
    <rPh sb="5" eb="7">
      <t>シュウシ</t>
    </rPh>
    <rPh sb="7" eb="9">
      <t>ケイカク</t>
    </rPh>
    <phoneticPr fontId="1"/>
  </si>
  <si>
    <t>「本書に記載された個人情報は、選考および統計資料作成、申請者への連絡等事務作業に使用します。法令で認められる場合を除き、申請者の同意なく、上記目的以外に使用することはありません。」</t>
    <rPh sb="0" eb="2">
      <t>ホンショ</t>
    </rPh>
    <rPh sb="3" eb="5">
      <t>キサイ</t>
    </rPh>
    <rPh sb="8" eb="12">
      <t>コジンジョウホウ</t>
    </rPh>
    <rPh sb="14" eb="16">
      <t>センコウ</t>
    </rPh>
    <rPh sb="19" eb="21">
      <t>トウケイ</t>
    </rPh>
    <rPh sb="21" eb="23">
      <t>シリョウ</t>
    </rPh>
    <rPh sb="23" eb="25">
      <t>サクセイ</t>
    </rPh>
    <rPh sb="26" eb="29">
      <t>シンセイシャ</t>
    </rPh>
    <rPh sb="31" eb="34">
      <t>レンラクトウ</t>
    </rPh>
    <rPh sb="34" eb="38">
      <t>ジムサギョウ</t>
    </rPh>
    <rPh sb="39" eb="41">
      <t>シヨウ</t>
    </rPh>
    <rPh sb="45" eb="47">
      <t>ホウレイ</t>
    </rPh>
    <rPh sb="48" eb="49">
      <t>ミト</t>
    </rPh>
    <rPh sb="53" eb="55">
      <t>バアイ</t>
    </rPh>
    <rPh sb="56" eb="57">
      <t>ノゾ</t>
    </rPh>
    <rPh sb="59" eb="62">
      <t>シンセイシャ</t>
    </rPh>
    <rPh sb="63" eb="65">
      <t>ドウイ</t>
    </rPh>
    <rPh sb="68" eb="70">
      <t>ジョウキ</t>
    </rPh>
    <rPh sb="70" eb="72">
      <t>モクテキ</t>
    </rPh>
    <rPh sb="72" eb="74">
      <t>イガイ</t>
    </rPh>
    <rPh sb="75" eb="77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</si>
</sst>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¥&quot;#,##0;&quot;¥&quot;\-#,##0"/>
    <numFmt numFmtId="176" formatCode="yyyy&quot;年&quot;m&quot;月&quot;d&quot;日&quot;\(aaa\)"/>
    <numFmt numFmtId="177" formatCode="#,###&quot;枚&quot;"/>
    <numFmt numFmtId="178" formatCode="#&quot;誌&quot;"/>
    <numFmt numFmtId="179" formatCode="#&quot;名&quot;"/>
    <numFmt numFmtId="180" formatCode="0_ "/>
    <numFmt numFmtId="181" formatCode="[$-F800]dddd\,\ mmmm\ dd\,\ yyyy"/>
    <numFmt numFmtId="182" formatCode="#,##0&quot;円&quot;;\-#,##0&quot;円&quot;"/>
    <numFmt numFmtId="183" formatCode="\(0&quot;字以内&quot;\)"/>
    <numFmt numFmtId="184" formatCode="0&quot;字&quot;"/>
    <numFmt numFmtId="185" formatCode="&quot;残り&quot;0&quot;字&quot;"/>
    <numFmt numFmtId="186" formatCode="0&quot;媒体&quot;"/>
    <numFmt numFmtId="187" formatCode="#&quot;件&quot;"/>
    <numFmt numFmtId="188" formatCode="#&quot;日&quot;"/>
    <numFmt numFmtId="189" formatCode="#&quot;媒体&quot;"/>
    <numFmt numFmtId="190" formatCode="#&quot;年度&quot;"/>
    <numFmt numFmtId="191" formatCode="#,###&quot;名&quot;"/>
  </numFmts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3" tint="0.249977111117893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 tint="0.499984740745262"/>
      <name val="游ゴシック"/>
      <family val="3"/>
      <charset val="128"/>
      <scheme val="minor"/>
    </font>
    <font>
      <sz val="10"/>
      <color theme="0" tint="-0.34998626667073579"/>
      <name val="游ゴシック"/>
      <family val="3"/>
      <charset val="128"/>
      <scheme val="minor"/>
    </font>
    <font>
      <sz val="10"/>
      <color theme="4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0" tint="-0.499984740745262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0"/>
      <color theme="0" tint="-0.499984740745262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u/>
      <sz val="8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7E1F5"/>
        <bgColor indexed="64"/>
      </patternFill>
    </fill>
    <fill>
      <patternFill patternType="solid">
        <fgColor rgb="FFFCFCFC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</cellStyleXfs>
  <cellXfs count="40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7" fillId="0" borderId="0" xfId="0" applyFont="1">
      <alignment vertical="center"/>
    </xf>
    <xf numFmtId="0" fontId="17" fillId="0" borderId="6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17" fillId="7" borderId="9" xfId="0" applyFont="1" applyFill="1" applyBorder="1">
      <alignment vertical="center"/>
    </xf>
    <xf numFmtId="0" fontId="17" fillId="7" borderId="10" xfId="0" applyFont="1" applyFill="1" applyBorder="1">
      <alignment vertical="center"/>
    </xf>
    <xf numFmtId="0" fontId="17" fillId="7" borderId="8" xfId="0" applyFont="1" applyFill="1" applyBorder="1">
      <alignment vertical="center"/>
    </xf>
    <xf numFmtId="0" fontId="17" fillId="7" borderId="11" xfId="0" applyFont="1" applyFill="1" applyBorder="1">
      <alignment vertical="center"/>
    </xf>
    <xf numFmtId="0" fontId="17" fillId="7" borderId="21" xfId="0" applyFont="1" applyFill="1" applyBorder="1">
      <alignment vertical="center"/>
    </xf>
    <xf numFmtId="0" fontId="17" fillId="7" borderId="24" xfId="0" applyFont="1" applyFill="1" applyBorder="1">
      <alignment vertical="center"/>
    </xf>
    <xf numFmtId="0" fontId="2" fillId="7" borderId="9" xfId="0" applyFont="1" applyFill="1" applyBorder="1">
      <alignment vertical="center"/>
    </xf>
    <xf numFmtId="0" fontId="2" fillId="7" borderId="10" xfId="0" applyFont="1" applyFill="1" applyBorder="1">
      <alignment vertical="center"/>
    </xf>
    <xf numFmtId="180" fontId="2" fillId="7" borderId="9" xfId="0" applyNumberFormat="1" applyFont="1" applyFill="1" applyBorder="1">
      <alignment vertical="center"/>
    </xf>
    <xf numFmtId="180" fontId="2" fillId="7" borderId="28" xfId="0" applyNumberFormat="1" applyFont="1" applyFill="1" applyBorder="1">
      <alignment vertical="center"/>
    </xf>
    <xf numFmtId="0" fontId="2" fillId="7" borderId="76" xfId="0" applyFont="1" applyFill="1" applyBorder="1">
      <alignment vertical="center"/>
    </xf>
    <xf numFmtId="0" fontId="2" fillId="7" borderId="2" xfId="0" applyFont="1" applyFill="1" applyBorder="1">
      <alignment vertical="center"/>
    </xf>
    <xf numFmtId="0" fontId="2" fillId="7" borderId="29" xfId="0" applyFont="1" applyFill="1" applyBorder="1">
      <alignment vertical="center"/>
    </xf>
    <xf numFmtId="0" fontId="2" fillId="7" borderId="0" xfId="0" applyFont="1" applyFill="1">
      <alignment vertical="center"/>
    </xf>
    <xf numFmtId="0" fontId="2" fillId="7" borderId="4" xfId="0" applyFont="1" applyFill="1" applyBorder="1">
      <alignment vertical="center"/>
    </xf>
    <xf numFmtId="0" fontId="2" fillId="7" borderId="6" xfId="0" applyFont="1" applyFill="1" applyBorder="1">
      <alignment vertical="center"/>
    </xf>
    <xf numFmtId="0" fontId="2" fillId="7" borderId="7" xfId="0" applyFont="1" applyFill="1" applyBorder="1">
      <alignment vertical="center"/>
    </xf>
    <xf numFmtId="0" fontId="2" fillId="7" borderId="3" xfId="0" applyFont="1" applyFill="1" applyBorder="1">
      <alignment vertical="center"/>
    </xf>
    <xf numFmtId="0" fontId="2" fillId="7" borderId="5" xfId="0" applyFont="1" applyFill="1" applyBorder="1">
      <alignment vertical="center"/>
    </xf>
    <xf numFmtId="0" fontId="17" fillId="0" borderId="17" xfId="0" applyFont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2" fillId="7" borderId="11" xfId="0" applyFont="1" applyFill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7" borderId="21" xfId="0" applyFont="1" applyFill="1" applyBorder="1" applyProtection="1">
      <alignment vertical="center"/>
      <protection locked="0"/>
    </xf>
    <xf numFmtId="0" fontId="2" fillId="7" borderId="24" xfId="0" applyFont="1" applyFill="1" applyBorder="1" applyProtection="1">
      <alignment vertical="center"/>
      <protection locked="0"/>
    </xf>
    <xf numFmtId="185" fontId="9" fillId="0" borderId="64" xfId="0" applyNumberFormat="1" applyFont="1" applyBorder="1" applyAlignment="1">
      <alignment horizontal="right" vertical="center"/>
    </xf>
    <xf numFmtId="0" fontId="17" fillId="0" borderId="0" xfId="0" applyFont="1" applyAlignment="1">
      <alignment horizontal="left" vertical="center" wrapText="1"/>
    </xf>
    <xf numFmtId="185" fontId="17" fillId="0" borderId="3" xfId="0" applyNumberFormat="1" applyFont="1" applyBorder="1">
      <alignment vertical="center"/>
    </xf>
    <xf numFmtId="31" fontId="17" fillId="0" borderId="0" xfId="0" applyNumberFormat="1" applyFont="1" applyAlignment="1">
      <alignment horizontal="center" vertical="center"/>
    </xf>
    <xf numFmtId="0" fontId="21" fillId="0" borderId="0" xfId="0" applyFont="1">
      <alignment vertical="center"/>
    </xf>
    <xf numFmtId="0" fontId="8" fillId="0" borderId="0" xfId="0" applyFont="1">
      <alignment vertical="center"/>
    </xf>
    <xf numFmtId="184" fontId="9" fillId="0" borderId="0" xfId="0" applyNumberFormat="1" applyFont="1" applyAlignment="1">
      <alignment horizontal="right" vertical="center"/>
    </xf>
    <xf numFmtId="185" fontId="9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7" fillId="7" borderId="44" xfId="0" applyFont="1" applyFill="1" applyBorder="1" applyAlignment="1">
      <alignment horizontal="center" vertical="center"/>
    </xf>
    <xf numFmtId="176" fontId="17" fillId="7" borderId="44" xfId="0" applyNumberFormat="1" applyFont="1" applyFill="1" applyBorder="1" applyAlignment="1">
      <alignment horizontal="center" vertical="center"/>
    </xf>
    <xf numFmtId="0" fontId="17" fillId="7" borderId="0" xfId="0" applyFont="1" applyFill="1">
      <alignment vertical="center"/>
    </xf>
    <xf numFmtId="0" fontId="17" fillId="7" borderId="4" xfId="0" applyFont="1" applyFill="1" applyBorder="1">
      <alignment vertical="center"/>
    </xf>
    <xf numFmtId="0" fontId="17" fillId="7" borderId="3" xfId="0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17" fillId="7" borderId="16" xfId="0" applyFont="1" applyFill="1" applyBorder="1" applyAlignment="1">
      <alignment vertical="top" wrapText="1"/>
    </xf>
    <xf numFmtId="0" fontId="17" fillId="7" borderId="69" xfId="0" applyFont="1" applyFill="1" applyBorder="1" applyAlignment="1">
      <alignment vertical="top" wrapText="1"/>
    </xf>
    <xf numFmtId="0" fontId="17" fillId="7" borderId="3" xfId="0" applyFont="1" applyFill="1" applyBorder="1" applyAlignment="1">
      <alignment vertical="top" wrapText="1"/>
    </xf>
    <xf numFmtId="0" fontId="17" fillId="7" borderId="68" xfId="0" applyFont="1" applyFill="1" applyBorder="1" applyAlignment="1">
      <alignment vertical="top" wrapText="1"/>
    </xf>
    <xf numFmtId="0" fontId="17" fillId="0" borderId="10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6" fontId="2" fillId="0" borderId="0" xfId="0" applyNumberFormat="1" applyFont="1">
      <alignment vertical="center"/>
    </xf>
    <xf numFmtId="0" fontId="17" fillId="7" borderId="6" xfId="0" applyFont="1" applyFill="1" applyBorder="1" applyAlignment="1">
      <alignment horizontal="center" vertical="center"/>
    </xf>
    <xf numFmtId="0" fontId="17" fillId="0" borderId="70" xfId="0" applyFont="1" applyBorder="1">
      <alignment vertical="center"/>
    </xf>
    <xf numFmtId="5" fontId="17" fillId="7" borderId="12" xfId="0" applyNumberFormat="1" applyFont="1" applyFill="1" applyBorder="1">
      <alignment vertical="center"/>
    </xf>
    <xf numFmtId="5" fontId="17" fillId="7" borderId="32" xfId="0" applyNumberFormat="1" applyFont="1" applyFill="1" applyBorder="1">
      <alignment vertical="center"/>
    </xf>
    <xf numFmtId="5" fontId="17" fillId="7" borderId="50" xfId="0" applyNumberFormat="1" applyFont="1" applyFill="1" applyBorder="1">
      <alignment vertical="center"/>
    </xf>
    <xf numFmtId="5" fontId="17" fillId="7" borderId="35" xfId="0" applyNumberFormat="1" applyFont="1" applyFill="1" applyBorder="1">
      <alignment vertical="center"/>
    </xf>
    <xf numFmtId="5" fontId="17" fillId="7" borderId="14" xfId="0" applyNumberFormat="1" applyFont="1" applyFill="1" applyBorder="1">
      <alignment vertical="center"/>
    </xf>
    <xf numFmtId="0" fontId="17" fillId="5" borderId="8" xfId="0" applyFont="1" applyFill="1" applyBorder="1">
      <alignment vertical="center"/>
    </xf>
    <xf numFmtId="0" fontId="12" fillId="0" borderId="0" xfId="0" applyFont="1" applyAlignment="1">
      <alignment horizontal="left" vertical="center"/>
    </xf>
    <xf numFmtId="0" fontId="17" fillId="7" borderId="5" xfId="0" applyFont="1" applyFill="1" applyBorder="1">
      <alignment vertical="center"/>
    </xf>
    <xf numFmtId="0" fontId="12" fillId="0" borderId="0" xfId="0" applyFont="1">
      <alignment vertical="center"/>
    </xf>
    <xf numFmtId="182" fontId="6" fillId="0" borderId="0" xfId="2" applyNumberFormat="1" applyFont="1" applyProtection="1">
      <alignment vertical="center"/>
    </xf>
    <xf numFmtId="0" fontId="1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7" fillId="7" borderId="3" xfId="0" applyFont="1" applyFill="1" applyBorder="1" applyAlignment="1">
      <alignment horizontal="left" vertical="center"/>
    </xf>
    <xf numFmtId="0" fontId="17" fillId="7" borderId="0" xfId="0" applyFont="1" applyFill="1" applyAlignment="1">
      <alignment horizontal="left" vertical="center"/>
    </xf>
    <xf numFmtId="0" fontId="17" fillId="7" borderId="5" xfId="0" applyFont="1" applyFill="1" applyBorder="1" applyAlignment="1">
      <alignment horizontal="left" vertical="center"/>
    </xf>
    <xf numFmtId="0" fontId="17" fillId="7" borderId="6" xfId="0" applyFont="1" applyFill="1" applyBorder="1" applyAlignment="1">
      <alignment horizontal="left" vertical="center"/>
    </xf>
    <xf numFmtId="0" fontId="17" fillId="7" borderId="14" xfId="0" applyFont="1" applyFill="1" applyBorder="1" applyAlignment="1">
      <alignment horizontal="left" vertical="center"/>
    </xf>
    <xf numFmtId="0" fontId="17" fillId="7" borderId="15" xfId="0" applyFont="1" applyFill="1" applyBorder="1" applyAlignment="1">
      <alignment horizontal="left" vertical="center"/>
    </xf>
    <xf numFmtId="179" fontId="17" fillId="7" borderId="9" xfId="0" applyNumberFormat="1" applyFont="1" applyFill="1" applyBorder="1" applyAlignment="1">
      <alignment horizontal="right" vertical="center"/>
    </xf>
    <xf numFmtId="179" fontId="17" fillId="7" borderId="10" xfId="0" applyNumberFormat="1" applyFont="1" applyFill="1" applyBorder="1" applyAlignment="1">
      <alignment horizontal="right" vertical="center"/>
    </xf>
    <xf numFmtId="179" fontId="17" fillId="0" borderId="9" xfId="0" applyNumberFormat="1" applyFont="1" applyBorder="1" applyAlignment="1" applyProtection="1">
      <alignment horizontal="right" vertical="center"/>
      <protection locked="0"/>
    </xf>
    <xf numFmtId="0" fontId="17" fillId="7" borderId="8" xfId="0" applyFont="1" applyFill="1" applyBorder="1" applyAlignment="1">
      <alignment horizontal="left" vertical="center"/>
    </xf>
    <xf numFmtId="0" fontId="17" fillId="7" borderId="9" xfId="0" applyFont="1" applyFill="1" applyBorder="1" applyAlignment="1">
      <alignment horizontal="left" vertical="center"/>
    </xf>
    <xf numFmtId="0" fontId="17" fillId="0" borderId="5" xfId="0" applyFont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left" vertical="center"/>
      <protection locked="0"/>
    </xf>
    <xf numFmtId="0" fontId="17" fillId="0" borderId="7" xfId="0" applyFont="1" applyBorder="1" applyAlignment="1" applyProtection="1">
      <alignment horizontal="left" vertical="center"/>
      <protection locked="0"/>
    </xf>
    <xf numFmtId="0" fontId="17" fillId="0" borderId="31" xfId="0" applyFont="1" applyBorder="1" applyAlignment="1" applyProtection="1">
      <alignment horizontal="left" vertical="center" wrapText="1"/>
      <protection locked="0"/>
    </xf>
    <xf numFmtId="0" fontId="17" fillId="0" borderId="32" xfId="0" applyFont="1" applyBorder="1" applyAlignment="1" applyProtection="1">
      <alignment horizontal="left" vertical="center" wrapText="1"/>
      <protection locked="0"/>
    </xf>
    <xf numFmtId="0" fontId="17" fillId="0" borderId="33" xfId="0" applyFont="1" applyBorder="1" applyAlignment="1" applyProtection="1">
      <alignment horizontal="left" vertical="center" wrapText="1"/>
      <protection locked="0"/>
    </xf>
    <xf numFmtId="0" fontId="17" fillId="0" borderId="25" xfId="0" applyFont="1" applyBorder="1" applyAlignment="1" applyProtection="1">
      <alignment horizontal="left" vertical="center" wrapText="1"/>
      <protection locked="0"/>
    </xf>
    <xf numFmtId="0" fontId="17" fillId="7" borderId="1" xfId="0" applyFont="1" applyFill="1" applyBorder="1" applyAlignment="1">
      <alignment horizontal="left" vertical="top" wrapText="1"/>
    </xf>
    <xf numFmtId="0" fontId="17" fillId="7" borderId="2" xfId="0" applyFont="1" applyFill="1" applyBorder="1" applyAlignment="1">
      <alignment horizontal="left" vertical="top"/>
    </xf>
    <xf numFmtId="0" fontId="17" fillId="7" borderId="29" xfId="0" applyFont="1" applyFill="1" applyBorder="1" applyAlignment="1">
      <alignment horizontal="left" vertical="top"/>
    </xf>
    <xf numFmtId="0" fontId="17" fillId="7" borderId="3" xfId="0" applyFont="1" applyFill="1" applyBorder="1" applyAlignment="1">
      <alignment horizontal="left" vertical="top"/>
    </xf>
    <xf numFmtId="0" fontId="17" fillId="7" borderId="0" xfId="0" applyFont="1" applyFill="1" applyAlignment="1">
      <alignment horizontal="left" vertical="top"/>
    </xf>
    <xf numFmtId="0" fontId="17" fillId="7" borderId="4" xfId="0" applyFont="1" applyFill="1" applyBorder="1" applyAlignment="1">
      <alignment horizontal="left" vertical="top"/>
    </xf>
    <xf numFmtId="0" fontId="17" fillId="7" borderId="5" xfId="0" applyFont="1" applyFill="1" applyBorder="1" applyAlignment="1">
      <alignment horizontal="left" vertical="top"/>
    </xf>
    <xf numFmtId="0" fontId="17" fillId="7" borderId="6" xfId="0" applyFont="1" applyFill="1" applyBorder="1" applyAlignment="1">
      <alignment horizontal="left" vertical="top"/>
    </xf>
    <xf numFmtId="0" fontId="17" fillId="7" borderId="7" xfId="0" applyFont="1" applyFill="1" applyBorder="1" applyAlignment="1">
      <alignment horizontal="left" vertical="top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7" borderId="27" xfId="0" applyFont="1" applyFill="1" applyBorder="1" applyAlignment="1">
      <alignment horizontal="center" vertical="center"/>
    </xf>
    <xf numFmtId="0" fontId="17" fillId="7" borderId="19" xfId="0" applyFont="1" applyFill="1" applyBorder="1" applyAlignment="1">
      <alignment horizontal="center" vertical="center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32" xfId="0" applyFont="1" applyBorder="1" applyAlignment="1" applyProtection="1">
      <alignment horizontal="center" vertical="center"/>
      <protection locked="0"/>
    </xf>
    <xf numFmtId="179" fontId="17" fillId="0" borderId="6" xfId="0" applyNumberFormat="1" applyFont="1" applyBorder="1" applyAlignment="1" applyProtection="1">
      <alignment horizontal="right" vertical="center"/>
      <protection locked="0"/>
    </xf>
    <xf numFmtId="0" fontId="17" fillId="7" borderId="11" xfId="0" applyFont="1" applyFill="1" applyBorder="1" applyAlignment="1">
      <alignment horizontal="left" vertical="center"/>
    </xf>
    <xf numFmtId="0" fontId="17" fillId="7" borderId="12" xfId="0" applyFont="1" applyFill="1" applyBorder="1" applyAlignment="1">
      <alignment horizontal="left" vertical="center"/>
    </xf>
    <xf numFmtId="0" fontId="17" fillId="7" borderId="13" xfId="0" applyFont="1" applyFill="1" applyBorder="1" applyAlignment="1">
      <alignment horizontal="left" vertical="center"/>
    </xf>
    <xf numFmtId="0" fontId="17" fillId="0" borderId="11" xfId="0" applyFont="1" applyBorder="1" applyAlignment="1" applyProtection="1">
      <alignment horizontal="left" vertical="center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7" borderId="1" xfId="0" applyFont="1" applyFill="1" applyBorder="1" applyAlignment="1">
      <alignment horizontal="left" vertical="top"/>
    </xf>
    <xf numFmtId="0" fontId="17" fillId="7" borderId="7" xfId="0" applyFont="1" applyFill="1" applyBorder="1" applyAlignment="1">
      <alignment horizontal="left" vertical="center"/>
    </xf>
    <xf numFmtId="0" fontId="17" fillId="7" borderId="10" xfId="0" applyFont="1" applyFill="1" applyBorder="1" applyAlignment="1">
      <alignment horizontal="left" vertical="center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14" xfId="0" applyFont="1" applyBorder="1" applyAlignment="1" applyProtection="1">
      <alignment horizontal="left" vertical="center"/>
      <protection locked="0"/>
    </xf>
    <xf numFmtId="0" fontId="17" fillId="0" borderId="15" xfId="0" applyFont="1" applyBorder="1" applyAlignment="1" applyProtection="1">
      <alignment horizontal="left" vertical="center"/>
      <protection locked="0"/>
    </xf>
    <xf numFmtId="179" fontId="17" fillId="7" borderId="8" xfId="0" applyNumberFormat="1" applyFont="1" applyFill="1" applyBorder="1" applyAlignment="1">
      <alignment horizontal="right" vertical="center"/>
    </xf>
    <xf numFmtId="0" fontId="17" fillId="7" borderId="65" xfId="0" applyFont="1" applyFill="1" applyBorder="1" applyAlignment="1">
      <alignment horizontal="left" vertical="center"/>
    </xf>
    <xf numFmtId="0" fontId="17" fillId="7" borderId="35" xfId="0" applyFont="1" applyFill="1" applyBorder="1" applyAlignment="1">
      <alignment horizontal="left" vertical="center"/>
    </xf>
    <xf numFmtId="0" fontId="17" fillId="7" borderId="66" xfId="0" applyFont="1" applyFill="1" applyBorder="1" applyAlignment="1">
      <alignment horizontal="left" vertical="center"/>
    </xf>
    <xf numFmtId="0" fontId="17" fillId="0" borderId="52" xfId="0" applyFont="1" applyBorder="1" applyAlignment="1" applyProtection="1">
      <alignment horizontal="left" vertical="center"/>
      <protection locked="0"/>
    </xf>
    <xf numFmtId="0" fontId="17" fillId="0" borderId="50" xfId="0" applyFont="1" applyBorder="1" applyAlignment="1" applyProtection="1">
      <alignment horizontal="left" vertical="center"/>
      <protection locked="0"/>
    </xf>
    <xf numFmtId="0" fontId="17" fillId="0" borderId="51" xfId="0" applyFont="1" applyBorder="1" applyAlignment="1" applyProtection="1">
      <alignment horizontal="left" vertical="center"/>
      <protection locked="0"/>
    </xf>
    <xf numFmtId="0" fontId="17" fillId="7" borderId="16" xfId="0" applyFont="1" applyFill="1" applyBorder="1" applyAlignment="1">
      <alignment horizontal="left" vertical="center"/>
    </xf>
    <xf numFmtId="0" fontId="20" fillId="0" borderId="14" xfId="1" applyFont="1" applyBorder="1" applyAlignment="1" applyProtection="1">
      <alignment horizontal="left" vertical="center"/>
      <protection locked="0"/>
    </xf>
    <xf numFmtId="0" fontId="20" fillId="0" borderId="1" xfId="1" applyFont="1" applyBorder="1" applyProtection="1">
      <alignment vertical="center"/>
      <protection locked="0"/>
    </xf>
    <xf numFmtId="0" fontId="21" fillId="0" borderId="12" xfId="0" applyFont="1" applyBorder="1" applyProtection="1">
      <alignment vertical="center"/>
      <protection locked="0"/>
    </xf>
    <xf numFmtId="0" fontId="21" fillId="0" borderId="2" xfId="0" applyFont="1" applyBorder="1" applyProtection="1">
      <alignment vertical="center"/>
      <protection locked="0"/>
    </xf>
    <xf numFmtId="0" fontId="21" fillId="0" borderId="13" xfId="0" applyFont="1" applyBorder="1" applyProtection="1">
      <alignment vertical="center"/>
      <protection locked="0"/>
    </xf>
    <xf numFmtId="0" fontId="17" fillId="7" borderId="36" xfId="0" applyFont="1" applyFill="1" applyBorder="1" applyAlignment="1">
      <alignment horizontal="left" vertical="center"/>
    </xf>
    <xf numFmtId="0" fontId="17" fillId="0" borderId="34" xfId="0" applyFont="1" applyBorder="1" applyAlignment="1" applyProtection="1">
      <alignment horizontal="left" vertical="center" wrapText="1"/>
      <protection locked="0"/>
    </xf>
    <xf numFmtId="0" fontId="17" fillId="0" borderId="35" xfId="0" applyFont="1" applyBorder="1" applyAlignment="1" applyProtection="1">
      <alignment horizontal="left" vertical="center" wrapText="1"/>
      <protection locked="0"/>
    </xf>
    <xf numFmtId="0" fontId="17" fillId="0" borderId="36" xfId="0" applyFont="1" applyBorder="1" applyAlignment="1" applyProtection="1">
      <alignment horizontal="left" vertical="center" wrapText="1"/>
      <protection locked="0"/>
    </xf>
    <xf numFmtId="0" fontId="17" fillId="7" borderId="30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35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 applyProtection="1">
      <alignment horizontal="left" vertical="center" wrapText="1"/>
      <protection locked="0"/>
    </xf>
    <xf numFmtId="0" fontId="2" fillId="7" borderId="30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7" borderId="19" xfId="0" applyFont="1" applyFill="1" applyBorder="1" applyAlignment="1">
      <alignment horizontal="center" vertical="center"/>
    </xf>
    <xf numFmtId="0" fontId="2" fillId="0" borderId="40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183" fontId="22" fillId="0" borderId="6" xfId="0" applyNumberFormat="1" applyFont="1" applyBorder="1" applyAlignment="1">
      <alignment horizontal="right" vertical="center"/>
    </xf>
    <xf numFmtId="55" fontId="17" fillId="0" borderId="21" xfId="0" applyNumberFormat="1" applyFont="1" applyBorder="1" applyAlignment="1" applyProtection="1">
      <alignment horizontal="left" vertical="center"/>
      <protection locked="0"/>
    </xf>
    <xf numFmtId="55" fontId="17" fillId="0" borderId="22" xfId="0" applyNumberFormat="1" applyFont="1" applyBorder="1" applyAlignment="1" applyProtection="1">
      <alignment horizontal="left" vertical="center"/>
      <protection locked="0"/>
    </xf>
    <xf numFmtId="0" fontId="17" fillId="0" borderId="22" xfId="0" applyFont="1" applyBorder="1" applyAlignment="1" applyProtection="1">
      <alignment horizontal="left" vertical="center"/>
      <protection locked="0"/>
    </xf>
    <xf numFmtId="0" fontId="17" fillId="0" borderId="23" xfId="0" applyFont="1" applyBorder="1" applyAlignment="1" applyProtection="1">
      <alignment horizontal="left" vertical="center"/>
      <protection locked="0"/>
    </xf>
    <xf numFmtId="0" fontId="17" fillId="0" borderId="30" xfId="0" applyFont="1" applyBorder="1" applyAlignment="1" applyProtection="1">
      <alignment horizontal="left" vertical="center"/>
      <protection locked="0"/>
    </xf>
    <xf numFmtId="0" fontId="17" fillId="0" borderId="31" xfId="0" applyFont="1" applyBorder="1" applyAlignment="1" applyProtection="1">
      <alignment horizontal="left" vertical="center"/>
      <protection locked="0"/>
    </xf>
    <xf numFmtId="0" fontId="17" fillId="0" borderId="32" xfId="0" applyFont="1" applyBorder="1" applyAlignment="1" applyProtection="1">
      <alignment horizontal="left" vertical="center"/>
      <protection locked="0"/>
    </xf>
    <xf numFmtId="0" fontId="17" fillId="0" borderId="33" xfId="0" applyFont="1" applyBorder="1" applyAlignment="1" applyProtection="1">
      <alignment horizontal="left" vertical="center"/>
      <protection locked="0"/>
    </xf>
    <xf numFmtId="55" fontId="17" fillId="0" borderId="24" xfId="0" applyNumberFormat="1" applyFont="1" applyBorder="1" applyAlignment="1" applyProtection="1">
      <alignment horizontal="left" vertical="center"/>
      <protection locked="0"/>
    </xf>
    <xf numFmtId="55" fontId="17" fillId="0" borderId="25" xfId="0" applyNumberFormat="1" applyFont="1" applyBorder="1" applyAlignment="1" applyProtection="1">
      <alignment horizontal="left" vertical="center"/>
      <protection locked="0"/>
    </xf>
    <xf numFmtId="0" fontId="17" fillId="0" borderId="25" xfId="0" applyFont="1" applyBorder="1" applyAlignment="1" applyProtection="1">
      <alignment horizontal="left" vertical="center"/>
      <protection locked="0"/>
    </xf>
    <xf numFmtId="0" fontId="17" fillId="0" borderId="26" xfId="0" applyFont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17" fillId="0" borderId="2" xfId="0" applyFont="1" applyBorder="1" applyAlignment="1" applyProtection="1">
      <alignment horizontal="left" vertical="top" wrapText="1"/>
      <protection locked="0"/>
    </xf>
    <xf numFmtId="0" fontId="17" fillId="0" borderId="29" xfId="0" applyFont="1" applyBorder="1" applyAlignment="1" applyProtection="1">
      <alignment horizontal="left" vertical="top" wrapText="1"/>
      <protection locked="0"/>
    </xf>
    <xf numFmtId="0" fontId="17" fillId="0" borderId="3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7" fillId="0" borderId="4" xfId="0" applyFont="1" applyBorder="1" applyAlignment="1" applyProtection="1">
      <alignment horizontal="left" vertical="top" wrapText="1"/>
      <protection locked="0"/>
    </xf>
    <xf numFmtId="0" fontId="17" fillId="0" borderId="5" xfId="0" applyFont="1" applyBorder="1" applyAlignment="1" applyProtection="1">
      <alignment horizontal="left" vertical="top" wrapText="1"/>
      <protection locked="0"/>
    </xf>
    <xf numFmtId="0" fontId="17" fillId="0" borderId="6" xfId="0" applyFont="1" applyBorder="1" applyAlignment="1" applyProtection="1">
      <alignment horizontal="left" vertical="top" wrapText="1"/>
      <protection locked="0"/>
    </xf>
    <xf numFmtId="0" fontId="17" fillId="0" borderId="7" xfId="0" applyFont="1" applyBorder="1" applyAlignment="1" applyProtection="1">
      <alignment horizontal="left" vertical="top" wrapText="1"/>
      <protection locked="0"/>
    </xf>
    <xf numFmtId="55" fontId="17" fillId="0" borderId="18" xfId="0" applyNumberFormat="1" applyFont="1" applyBorder="1" applyAlignment="1" applyProtection="1">
      <alignment horizontal="left" vertical="center"/>
      <protection locked="0"/>
    </xf>
    <xf numFmtId="55" fontId="17" fillId="0" borderId="19" xfId="0" applyNumberFormat="1" applyFont="1" applyBorder="1" applyAlignment="1" applyProtection="1">
      <alignment horizontal="left" vertical="center"/>
      <protection locked="0"/>
    </xf>
    <xf numFmtId="0" fontId="17" fillId="0" borderId="19" xfId="0" applyFont="1" applyBorder="1" applyAlignment="1" applyProtection="1">
      <alignment horizontal="left" vertical="center"/>
      <protection locked="0"/>
    </xf>
    <xf numFmtId="0" fontId="17" fillId="0" borderId="20" xfId="0" applyFont="1" applyBorder="1" applyAlignment="1" applyProtection="1">
      <alignment horizontal="left" vertical="center"/>
      <protection locked="0"/>
    </xf>
    <xf numFmtId="0" fontId="17" fillId="0" borderId="2" xfId="0" applyFont="1" applyBorder="1" applyAlignment="1" applyProtection="1">
      <alignment horizontal="left" vertical="top"/>
      <protection locked="0"/>
    </xf>
    <xf numFmtId="0" fontId="17" fillId="0" borderId="29" xfId="0" applyFont="1" applyBorder="1" applyAlignment="1" applyProtection="1">
      <alignment horizontal="left" vertical="top"/>
      <protection locked="0"/>
    </xf>
    <xf numFmtId="0" fontId="17" fillId="0" borderId="3" xfId="0" applyFont="1" applyBorder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4" xfId="0" applyFont="1" applyBorder="1" applyAlignment="1" applyProtection="1">
      <alignment horizontal="left" vertical="top"/>
      <protection locked="0"/>
    </xf>
    <xf numFmtId="0" fontId="17" fillId="0" borderId="5" xfId="0" applyFont="1" applyBorder="1" applyAlignment="1" applyProtection="1">
      <alignment horizontal="left" vertical="top"/>
      <protection locked="0"/>
    </xf>
    <xf numFmtId="0" fontId="17" fillId="0" borderId="6" xfId="0" applyFont="1" applyBorder="1" applyAlignment="1" applyProtection="1">
      <alignment horizontal="left" vertical="top"/>
      <protection locked="0"/>
    </xf>
    <xf numFmtId="0" fontId="17" fillId="0" borderId="7" xfId="0" applyFont="1" applyBorder="1" applyAlignment="1" applyProtection="1">
      <alignment horizontal="left" vertical="top"/>
      <protection locked="0"/>
    </xf>
    <xf numFmtId="0" fontId="17" fillId="0" borderId="34" xfId="0" applyFont="1" applyBorder="1" applyAlignment="1" applyProtection="1">
      <alignment horizontal="left" vertical="center"/>
      <protection locked="0"/>
    </xf>
    <xf numFmtId="0" fontId="17" fillId="0" borderId="35" xfId="0" applyFont="1" applyBorder="1" applyAlignment="1" applyProtection="1">
      <alignment horizontal="left" vertical="center"/>
      <protection locked="0"/>
    </xf>
    <xf numFmtId="0" fontId="17" fillId="0" borderId="36" xfId="0" applyFont="1" applyBorder="1" applyAlignment="1" applyProtection="1">
      <alignment horizontal="left" vertical="center"/>
      <protection locked="0"/>
    </xf>
    <xf numFmtId="0" fontId="17" fillId="7" borderId="3" xfId="0" applyFont="1" applyFill="1" applyBorder="1" applyAlignment="1">
      <alignment horizontal="left" vertical="center" wrapText="1"/>
    </xf>
    <xf numFmtId="0" fontId="17" fillId="0" borderId="38" xfId="0" applyFont="1" applyBorder="1" applyAlignment="1" applyProtection="1">
      <alignment horizontal="left" vertical="top" wrapText="1"/>
      <protection locked="0"/>
    </xf>
    <xf numFmtId="0" fontId="17" fillId="0" borderId="39" xfId="0" applyFont="1" applyBorder="1" applyAlignment="1" applyProtection="1">
      <alignment horizontal="left" vertical="top" wrapText="1"/>
      <protection locked="0"/>
    </xf>
    <xf numFmtId="190" fontId="17" fillId="0" borderId="37" xfId="0" applyNumberFormat="1" applyFont="1" applyBorder="1" applyAlignment="1" applyProtection="1">
      <alignment horizontal="right" vertical="center" indent="5"/>
      <protection locked="0"/>
    </xf>
    <xf numFmtId="182" fontId="17" fillId="0" borderId="28" xfId="0" applyNumberFormat="1" applyFont="1" applyBorder="1" applyAlignment="1" applyProtection="1">
      <alignment horizontal="right" vertical="center" indent="1"/>
      <protection locked="0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182" fontId="17" fillId="7" borderId="28" xfId="0" applyNumberFormat="1" applyFont="1" applyFill="1" applyBorder="1" applyAlignment="1">
      <alignment horizontal="right" vertical="center" indent="1"/>
    </xf>
    <xf numFmtId="0" fontId="17" fillId="7" borderId="47" xfId="0" applyFont="1" applyFill="1" applyBorder="1" applyAlignment="1">
      <alignment horizontal="left" vertical="center"/>
    </xf>
    <xf numFmtId="0" fontId="17" fillId="0" borderId="8" xfId="0" applyFont="1" applyBorder="1" applyAlignment="1" applyProtection="1">
      <alignment horizontal="left" vertical="center"/>
      <protection locked="0"/>
    </xf>
    <xf numFmtId="0" fontId="17" fillId="0" borderId="9" xfId="0" applyFont="1" applyBorder="1" applyAlignment="1" applyProtection="1">
      <alignment horizontal="left" vertical="center"/>
      <protection locked="0"/>
    </xf>
    <xf numFmtId="0" fontId="17" fillId="0" borderId="10" xfId="0" applyFont="1" applyBorder="1" applyAlignment="1" applyProtection="1">
      <alignment horizontal="left" vertical="center"/>
      <protection locked="0"/>
    </xf>
    <xf numFmtId="191" fontId="17" fillId="7" borderId="71" xfId="0" applyNumberFormat="1" applyFont="1" applyFill="1" applyBorder="1" applyAlignment="1">
      <alignment horizontal="center" vertical="center" wrapText="1"/>
    </xf>
    <xf numFmtId="191" fontId="17" fillId="7" borderId="2" xfId="0" applyNumberFormat="1" applyFont="1" applyFill="1" applyBorder="1" applyAlignment="1">
      <alignment horizontal="center" vertical="center" wrapText="1"/>
    </xf>
    <xf numFmtId="191" fontId="17" fillId="7" borderId="29" xfId="0" applyNumberFormat="1" applyFont="1" applyFill="1" applyBorder="1" applyAlignment="1">
      <alignment horizontal="center" vertical="center" wrapText="1"/>
    </xf>
    <xf numFmtId="191" fontId="17" fillId="7" borderId="73" xfId="0" applyNumberFormat="1" applyFont="1" applyFill="1" applyBorder="1" applyAlignment="1">
      <alignment horizontal="center" vertical="center" wrapText="1"/>
    </xf>
    <xf numFmtId="191" fontId="17" fillId="7" borderId="14" xfId="0" applyNumberFormat="1" applyFont="1" applyFill="1" applyBorder="1" applyAlignment="1">
      <alignment horizontal="center" vertical="center" wrapText="1"/>
    </xf>
    <xf numFmtId="191" fontId="17" fillId="7" borderId="15" xfId="0" applyNumberFormat="1" applyFont="1" applyFill="1" applyBorder="1" applyAlignment="1">
      <alignment horizontal="center" vertical="center" wrapText="1"/>
    </xf>
    <xf numFmtId="191" fontId="17" fillId="0" borderId="74" xfId="0" applyNumberFormat="1" applyFont="1" applyBorder="1" applyAlignment="1" applyProtection="1">
      <alignment horizontal="right" wrapText="1"/>
      <protection locked="0"/>
    </xf>
    <xf numFmtId="191" fontId="17" fillId="0" borderId="50" xfId="0" applyNumberFormat="1" applyFont="1" applyBorder="1" applyAlignment="1" applyProtection="1">
      <alignment horizontal="right" wrapText="1"/>
      <protection locked="0"/>
    </xf>
    <xf numFmtId="191" fontId="17" fillId="0" borderId="51" xfId="0" applyNumberFormat="1" applyFont="1" applyBorder="1" applyAlignment="1" applyProtection="1">
      <alignment horizontal="right" wrapText="1"/>
      <protection locked="0"/>
    </xf>
    <xf numFmtId="191" fontId="17" fillId="0" borderId="72" xfId="0" applyNumberFormat="1" applyFont="1" applyBorder="1" applyAlignment="1" applyProtection="1">
      <alignment horizontal="right" wrapText="1"/>
      <protection locked="0"/>
    </xf>
    <xf numFmtId="191" fontId="17" fillId="0" borderId="0" xfId="0" applyNumberFormat="1" applyFont="1" applyAlignment="1" applyProtection="1">
      <alignment horizontal="right" wrapText="1"/>
      <protection locked="0"/>
    </xf>
    <xf numFmtId="191" fontId="17" fillId="0" borderId="4" xfId="0" applyNumberFormat="1" applyFont="1" applyBorder="1" applyAlignment="1" applyProtection="1">
      <alignment horizontal="right" wrapText="1"/>
      <protection locked="0"/>
    </xf>
    <xf numFmtId="191" fontId="17" fillId="0" borderId="48" xfId="0" applyNumberFormat="1" applyFont="1" applyBorder="1" applyAlignment="1" applyProtection="1">
      <alignment horizontal="right" wrapText="1"/>
      <protection locked="0"/>
    </xf>
    <xf numFmtId="191" fontId="17" fillId="0" borderId="6" xfId="0" applyNumberFormat="1" applyFont="1" applyBorder="1" applyAlignment="1" applyProtection="1">
      <alignment horizontal="right" wrapText="1"/>
      <protection locked="0"/>
    </xf>
    <xf numFmtId="191" fontId="17" fillId="0" borderId="7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left" vertical="center"/>
    </xf>
    <xf numFmtId="177" fontId="2" fillId="0" borderId="0" xfId="0" applyNumberFormat="1" applyFont="1" applyAlignment="1">
      <alignment horizontal="right" vertical="center"/>
    </xf>
    <xf numFmtId="189" fontId="16" fillId="0" borderId="0" xfId="0" applyNumberFormat="1" applyFont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83" fontId="22" fillId="7" borderId="6" xfId="0" applyNumberFormat="1" applyFont="1" applyFill="1" applyBorder="1" applyAlignment="1">
      <alignment horizontal="right" vertical="center"/>
    </xf>
    <xf numFmtId="183" fontId="22" fillId="7" borderId="7" xfId="0" applyNumberFormat="1" applyFont="1" applyFill="1" applyBorder="1" applyAlignment="1">
      <alignment horizontal="right" vertical="center"/>
    </xf>
    <xf numFmtId="0" fontId="17" fillId="7" borderId="3" xfId="0" applyFont="1" applyFill="1" applyBorder="1" applyAlignment="1">
      <alignment horizontal="left" vertical="top" wrapText="1"/>
    </xf>
    <xf numFmtId="0" fontId="17" fillId="7" borderId="0" xfId="0" applyFont="1" applyFill="1" applyAlignment="1">
      <alignment horizontal="left" vertical="top" wrapText="1"/>
    </xf>
    <xf numFmtId="0" fontId="17" fillId="7" borderId="4" xfId="0" applyFont="1" applyFill="1" applyBorder="1" applyAlignment="1">
      <alignment horizontal="left" vertical="top" wrapText="1"/>
    </xf>
    <xf numFmtId="178" fontId="17" fillId="0" borderId="9" xfId="0" applyNumberFormat="1" applyFont="1" applyBorder="1" applyAlignment="1" applyProtection="1">
      <alignment horizontal="right" vertical="center"/>
      <protection locked="0"/>
    </xf>
    <xf numFmtId="189" fontId="17" fillId="0" borderId="9" xfId="0" applyNumberFormat="1" applyFont="1" applyBorder="1" applyAlignment="1" applyProtection="1">
      <alignment horizontal="right" vertical="center"/>
      <protection locked="0"/>
    </xf>
    <xf numFmtId="177" fontId="17" fillId="0" borderId="2" xfId="0" applyNumberFormat="1" applyFont="1" applyBorder="1" applyAlignment="1" applyProtection="1">
      <alignment horizontal="right" vertical="center"/>
      <protection locked="0"/>
    </xf>
    <xf numFmtId="177" fontId="17" fillId="0" borderId="9" xfId="0" applyNumberFormat="1" applyFont="1" applyBorder="1" applyAlignment="1" applyProtection="1">
      <alignment horizontal="right" vertical="center"/>
      <protection locked="0"/>
    </xf>
    <xf numFmtId="177" fontId="17" fillId="0" borderId="70" xfId="0" applyNumberFormat="1" applyFont="1" applyBorder="1" applyAlignment="1" applyProtection="1">
      <alignment horizontal="right" vertical="center"/>
      <protection locked="0"/>
    </xf>
    <xf numFmtId="178" fontId="17" fillId="0" borderId="9" xfId="0" applyNumberFormat="1" applyFont="1" applyBorder="1" applyAlignment="1" applyProtection="1">
      <alignment horizontal="left" vertical="center"/>
      <protection locked="0"/>
    </xf>
    <xf numFmtId="178" fontId="17" fillId="0" borderId="6" xfId="0" applyNumberFormat="1" applyFont="1" applyBorder="1" applyAlignment="1" applyProtection="1">
      <alignment horizontal="left" vertical="center"/>
      <protection locked="0"/>
    </xf>
    <xf numFmtId="178" fontId="17" fillId="0" borderId="70" xfId="0" applyNumberFormat="1" applyFont="1" applyBorder="1" applyAlignment="1" applyProtection="1">
      <alignment horizontal="left" vertical="center"/>
      <protection locked="0"/>
    </xf>
    <xf numFmtId="0" fontId="17" fillId="7" borderId="70" xfId="0" applyFont="1" applyFill="1" applyBorder="1" applyAlignment="1">
      <alignment horizontal="left" vertical="center"/>
    </xf>
    <xf numFmtId="0" fontId="17" fillId="7" borderId="47" xfId="0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7" fillId="7" borderId="18" xfId="0" applyFont="1" applyFill="1" applyBorder="1" applyAlignment="1">
      <alignment horizontal="center" vertical="center"/>
    </xf>
    <xf numFmtId="0" fontId="17" fillId="7" borderId="24" xfId="0" applyFont="1" applyFill="1" applyBorder="1" applyAlignment="1">
      <alignment horizontal="right" vertical="center"/>
    </xf>
    <xf numFmtId="0" fontId="17" fillId="7" borderId="25" xfId="0" applyFont="1" applyFill="1" applyBorder="1" applyAlignment="1">
      <alignment horizontal="right" vertical="center"/>
    </xf>
    <xf numFmtId="0" fontId="17" fillId="7" borderId="34" xfId="0" applyFont="1" applyFill="1" applyBorder="1" applyAlignment="1">
      <alignment horizontal="right" vertical="center"/>
    </xf>
    <xf numFmtId="0" fontId="17" fillId="7" borderId="21" xfId="0" applyFont="1" applyFill="1" applyBorder="1" applyAlignment="1">
      <alignment horizontal="left" vertical="center"/>
    </xf>
    <xf numFmtId="0" fontId="17" fillId="7" borderId="22" xfId="0" applyFont="1" applyFill="1" applyBorder="1" applyAlignment="1">
      <alignment horizontal="left" vertical="center"/>
    </xf>
    <xf numFmtId="179" fontId="17" fillId="0" borderId="22" xfId="0" applyNumberFormat="1" applyFont="1" applyBorder="1" applyAlignment="1" applyProtection="1">
      <alignment horizontal="right" vertical="center"/>
      <protection locked="0"/>
    </xf>
    <xf numFmtId="0" fontId="17" fillId="7" borderId="20" xfId="0" applyFont="1" applyFill="1" applyBorder="1" applyAlignment="1">
      <alignment horizontal="center" vertical="center"/>
    </xf>
    <xf numFmtId="0" fontId="17" fillId="0" borderId="22" xfId="0" applyFont="1" applyBorder="1" applyAlignment="1" applyProtection="1">
      <alignment horizontal="left" vertical="top" wrapText="1"/>
      <protection locked="0"/>
    </xf>
    <xf numFmtId="0" fontId="17" fillId="0" borderId="23" xfId="0" applyFont="1" applyBorder="1" applyAlignment="1" applyProtection="1">
      <alignment horizontal="left" vertical="top" wrapText="1"/>
      <protection locked="0"/>
    </xf>
    <xf numFmtId="0" fontId="17" fillId="0" borderId="46" xfId="0" applyFont="1" applyBorder="1" applyAlignment="1" applyProtection="1">
      <alignment horizontal="left" vertical="top" wrapText="1"/>
      <protection locked="0"/>
    </xf>
    <xf numFmtId="0" fontId="17" fillId="0" borderId="75" xfId="0" applyFont="1" applyBorder="1" applyAlignment="1" applyProtection="1">
      <alignment horizontal="left" vertical="top" wrapText="1"/>
      <protection locked="0"/>
    </xf>
    <xf numFmtId="0" fontId="17" fillId="7" borderId="11" xfId="0" applyFont="1" applyFill="1" applyBorder="1" applyAlignment="1">
      <alignment horizontal="left" vertical="top" wrapText="1"/>
    </xf>
    <xf numFmtId="0" fontId="17" fillId="7" borderId="27" xfId="0" applyFont="1" applyFill="1" applyBorder="1" applyAlignment="1">
      <alignment horizontal="left" vertical="top" wrapText="1"/>
    </xf>
    <xf numFmtId="187" fontId="17" fillId="0" borderId="30" xfId="0" applyNumberFormat="1" applyFont="1" applyBorder="1" applyAlignment="1" applyProtection="1">
      <alignment horizontal="right" vertical="center"/>
      <protection locked="0"/>
    </xf>
    <xf numFmtId="187" fontId="17" fillId="0" borderId="27" xfId="0" applyNumberFormat="1" applyFont="1" applyBorder="1" applyAlignment="1" applyProtection="1">
      <alignment horizontal="right" vertical="center"/>
      <protection locked="0"/>
    </xf>
    <xf numFmtId="0" fontId="17" fillId="7" borderId="49" xfId="0" applyFont="1" applyFill="1" applyBorder="1" applyAlignment="1">
      <alignment horizontal="left" vertical="top" wrapText="1"/>
    </xf>
    <xf numFmtId="0" fontId="17" fillId="7" borderId="50" xfId="0" applyFont="1" applyFill="1" applyBorder="1" applyAlignment="1">
      <alignment horizontal="left" vertical="top" wrapText="1"/>
    </xf>
    <xf numFmtId="0" fontId="17" fillId="7" borderId="67" xfId="0" applyFont="1" applyFill="1" applyBorder="1" applyAlignment="1">
      <alignment horizontal="left" vertical="top" wrapText="1"/>
    </xf>
    <xf numFmtId="0" fontId="17" fillId="7" borderId="68" xfId="0" applyFont="1" applyFill="1" applyBorder="1" applyAlignment="1">
      <alignment horizontal="left" vertical="top" wrapText="1"/>
    </xf>
    <xf numFmtId="187" fontId="17" fillId="0" borderId="31" xfId="0" applyNumberFormat="1" applyFont="1" applyBorder="1" applyAlignment="1" applyProtection="1">
      <alignment horizontal="right" vertical="center"/>
      <protection locked="0"/>
    </xf>
    <xf numFmtId="187" fontId="17" fillId="0" borderId="40" xfId="0" applyNumberFormat="1" applyFont="1" applyBorder="1" applyAlignment="1" applyProtection="1">
      <alignment horizontal="right" vertical="center"/>
      <protection locked="0"/>
    </xf>
    <xf numFmtId="187" fontId="17" fillId="0" borderId="74" xfId="0" applyNumberFormat="1" applyFont="1" applyBorder="1" applyAlignment="1" applyProtection="1">
      <alignment horizontal="right" vertical="center"/>
      <protection locked="0"/>
    </xf>
    <xf numFmtId="187" fontId="17" fillId="0" borderId="67" xfId="0" applyNumberFormat="1" applyFont="1" applyBorder="1" applyAlignment="1" applyProtection="1">
      <alignment horizontal="right" vertical="center"/>
      <protection locked="0"/>
    </xf>
    <xf numFmtId="0" fontId="17" fillId="0" borderId="43" xfId="0" applyFont="1" applyBorder="1" applyAlignment="1" applyProtection="1">
      <alignment horizontal="left" vertical="center"/>
      <protection locked="0"/>
    </xf>
    <xf numFmtId="0" fontId="17" fillId="0" borderId="42" xfId="0" applyFont="1" applyBorder="1" applyAlignment="1" applyProtection="1">
      <alignment horizontal="left" vertical="center"/>
      <protection locked="0"/>
    </xf>
    <xf numFmtId="0" fontId="17" fillId="0" borderId="41" xfId="0" applyFont="1" applyBorder="1" applyAlignment="1" applyProtection="1">
      <alignment horizontal="left" vertical="center"/>
      <protection locked="0"/>
    </xf>
    <xf numFmtId="0" fontId="17" fillId="0" borderId="40" xfId="0" applyFont="1" applyBorder="1" applyAlignment="1" applyProtection="1">
      <alignment horizontal="left" vertical="center"/>
      <protection locked="0"/>
    </xf>
    <xf numFmtId="0" fontId="17" fillId="7" borderId="42" xfId="0" applyFont="1" applyFill="1" applyBorder="1" applyAlignment="1">
      <alignment horizontal="left" vertical="center"/>
    </xf>
    <xf numFmtId="0" fontId="17" fillId="7" borderId="25" xfId="0" applyFont="1" applyFill="1" applyBorder="1" applyAlignment="1">
      <alignment horizontal="left" vertical="center"/>
    </xf>
    <xf numFmtId="0" fontId="17" fillId="7" borderId="26" xfId="0" applyFont="1" applyFill="1" applyBorder="1" applyAlignment="1">
      <alignment horizontal="left" vertical="center"/>
    </xf>
    <xf numFmtId="179" fontId="17" fillId="7" borderId="42" xfId="0" applyNumberFormat="1" applyFont="1" applyFill="1" applyBorder="1" applyAlignment="1">
      <alignment horizontal="right" vertical="center"/>
    </xf>
    <xf numFmtId="179" fontId="17" fillId="7" borderId="34" xfId="0" applyNumberFormat="1" applyFont="1" applyFill="1" applyBorder="1" applyAlignment="1">
      <alignment horizontal="right" vertical="center"/>
    </xf>
    <xf numFmtId="176" fontId="17" fillId="0" borderId="9" xfId="0" applyNumberFormat="1" applyFont="1" applyBorder="1" applyAlignment="1" applyProtection="1">
      <alignment horizontal="left" vertical="center"/>
      <protection locked="0"/>
    </xf>
    <xf numFmtId="0" fontId="17" fillId="7" borderId="10" xfId="0" applyFont="1" applyFill="1" applyBorder="1" applyAlignment="1">
      <alignment horizontal="center" vertical="center"/>
    </xf>
    <xf numFmtId="0" fontId="17" fillId="0" borderId="27" xfId="0" applyFont="1" applyBorder="1" applyAlignment="1" applyProtection="1">
      <alignment horizontal="left" vertical="center"/>
      <protection locked="0"/>
    </xf>
    <xf numFmtId="188" fontId="17" fillId="0" borderId="8" xfId="0" applyNumberFormat="1" applyFont="1" applyBorder="1" applyAlignment="1" applyProtection="1">
      <alignment horizontal="right" vertical="center"/>
      <protection locked="0"/>
    </xf>
    <xf numFmtId="188" fontId="17" fillId="0" borderId="9" xfId="0" applyNumberFormat="1" applyFont="1" applyBorder="1" applyAlignment="1" applyProtection="1">
      <alignment horizontal="right" vertical="center"/>
      <protection locked="0"/>
    </xf>
    <xf numFmtId="188" fontId="17" fillId="0" borderId="10" xfId="0" applyNumberFormat="1" applyFont="1" applyBorder="1" applyAlignment="1" applyProtection="1">
      <alignment horizontal="right" vertical="center"/>
      <protection locked="0"/>
    </xf>
    <xf numFmtId="176" fontId="17" fillId="0" borderId="45" xfId="0" applyNumberFormat="1" applyFont="1" applyBorder="1" applyAlignment="1" applyProtection="1">
      <alignment horizontal="left" vertical="center"/>
      <protection locked="0"/>
    </xf>
    <xf numFmtId="0" fontId="17" fillId="0" borderId="28" xfId="0" applyFont="1" applyBorder="1" applyAlignment="1" applyProtection="1">
      <alignment horizontal="left" vertical="center"/>
      <protection locked="0"/>
    </xf>
    <xf numFmtId="0" fontId="17" fillId="7" borderId="28" xfId="0" applyFont="1" applyFill="1" applyBorder="1" applyAlignment="1">
      <alignment horizontal="left" vertical="center"/>
    </xf>
    <xf numFmtId="182" fontId="17" fillId="0" borderId="14" xfId="0" applyNumberFormat="1" applyFont="1" applyBorder="1" applyAlignment="1" applyProtection="1">
      <alignment horizontal="right" vertical="center"/>
      <protection locked="0"/>
    </xf>
    <xf numFmtId="182" fontId="17" fillId="0" borderId="15" xfId="0" applyNumberFormat="1" applyFont="1" applyBorder="1" applyAlignment="1" applyProtection="1">
      <alignment horizontal="right" vertical="center"/>
      <protection locked="0"/>
    </xf>
    <xf numFmtId="182" fontId="17" fillId="0" borderId="32" xfId="0" applyNumberFormat="1" applyFont="1" applyBorder="1" applyAlignment="1" applyProtection="1">
      <alignment horizontal="right" vertical="center"/>
      <protection locked="0"/>
    </xf>
    <xf numFmtId="182" fontId="17" fillId="0" borderId="33" xfId="0" applyNumberFormat="1" applyFont="1" applyBorder="1" applyAlignment="1" applyProtection="1">
      <alignment horizontal="right" vertical="center"/>
      <protection locked="0"/>
    </xf>
    <xf numFmtId="0" fontId="17" fillId="0" borderId="49" xfId="0" applyFont="1" applyBorder="1" applyAlignment="1" applyProtection="1">
      <alignment horizontal="left" vertical="center"/>
      <protection locked="0"/>
    </xf>
    <xf numFmtId="0" fontId="17" fillId="0" borderId="16" xfId="0" applyFont="1" applyBorder="1" applyAlignment="1" applyProtection="1">
      <alignment horizontal="left" vertical="center"/>
      <protection locked="0"/>
    </xf>
    <xf numFmtId="182" fontId="17" fillId="0" borderId="50" xfId="0" applyNumberFormat="1" applyFont="1" applyBorder="1" applyAlignment="1" applyProtection="1">
      <alignment horizontal="right" vertical="center"/>
      <protection locked="0"/>
    </xf>
    <xf numFmtId="182" fontId="17" fillId="0" borderId="51" xfId="0" applyNumberFormat="1" applyFont="1" applyBorder="1" applyAlignment="1" applyProtection="1">
      <alignment horizontal="right" vertical="center"/>
      <protection locked="0"/>
    </xf>
    <xf numFmtId="182" fontId="17" fillId="0" borderId="12" xfId="0" applyNumberFormat="1" applyFont="1" applyBorder="1" applyAlignment="1" applyProtection="1">
      <alignment horizontal="right" vertical="center"/>
      <protection locked="0"/>
    </xf>
    <xf numFmtId="182" fontId="17" fillId="0" borderId="13" xfId="0" applyNumberFormat="1" applyFont="1" applyBorder="1" applyAlignment="1" applyProtection="1">
      <alignment horizontal="right" vertical="center"/>
      <protection locked="0"/>
    </xf>
    <xf numFmtId="182" fontId="17" fillId="0" borderId="35" xfId="0" applyNumberFormat="1" applyFont="1" applyBorder="1" applyAlignment="1" applyProtection="1">
      <alignment horizontal="right" vertical="center"/>
      <protection locked="0"/>
    </xf>
    <xf numFmtId="182" fontId="17" fillId="0" borderId="36" xfId="0" applyNumberFormat="1" applyFont="1" applyBorder="1" applyAlignment="1" applyProtection="1">
      <alignment horizontal="right" vertical="center"/>
      <protection locked="0"/>
    </xf>
    <xf numFmtId="182" fontId="21" fillId="7" borderId="28" xfId="0" applyNumberFormat="1" applyFont="1" applyFill="1" applyBorder="1" applyAlignment="1">
      <alignment horizontal="right" vertical="center" indent="1"/>
    </xf>
    <xf numFmtId="0" fontId="19" fillId="5" borderId="9" xfId="0" applyFont="1" applyFill="1" applyBorder="1" applyAlignment="1">
      <alignment horizontal="left" vertical="center"/>
    </xf>
    <xf numFmtId="182" fontId="19" fillId="0" borderId="9" xfId="0" applyNumberFormat="1" applyFont="1" applyBorder="1" applyAlignment="1" applyProtection="1">
      <alignment horizontal="right" vertical="center" indent="1"/>
      <protection locked="0"/>
    </xf>
    <xf numFmtId="0" fontId="22" fillId="5" borderId="9" xfId="0" applyFont="1" applyFill="1" applyBorder="1" applyAlignment="1">
      <alignment horizontal="left" vertical="center" wrapText="1" indent="1"/>
    </xf>
    <xf numFmtId="0" fontId="22" fillId="5" borderId="9" xfId="0" applyFont="1" applyFill="1" applyBorder="1" applyAlignment="1">
      <alignment horizontal="left" vertical="center" indent="1"/>
    </xf>
    <xf numFmtId="0" fontId="22" fillId="5" borderId="10" xfId="0" applyFont="1" applyFill="1" applyBorder="1" applyAlignment="1">
      <alignment horizontal="left" vertical="center" indent="1"/>
    </xf>
    <xf numFmtId="0" fontId="19" fillId="7" borderId="6" xfId="0" applyFont="1" applyFill="1" applyBorder="1" applyAlignment="1">
      <alignment horizontal="left" vertical="center" wrapText="1"/>
    </xf>
    <xf numFmtId="182" fontId="19" fillId="0" borderId="6" xfId="0" applyNumberFormat="1" applyFont="1" applyBorder="1" applyAlignment="1" applyProtection="1">
      <alignment horizontal="right" vertical="center" indent="1"/>
      <protection locked="0"/>
    </xf>
    <xf numFmtId="0" fontId="22" fillId="7" borderId="6" xfId="0" applyFont="1" applyFill="1" applyBorder="1" applyAlignment="1">
      <alignment horizontal="left" vertical="center" wrapText="1" indent="1"/>
    </xf>
    <xf numFmtId="0" fontId="22" fillId="7" borderId="6" xfId="0" applyFont="1" applyFill="1" applyBorder="1" applyAlignment="1">
      <alignment horizontal="left" vertical="center" indent="1"/>
    </xf>
    <xf numFmtId="0" fontId="22" fillId="7" borderId="7" xfId="0" applyFont="1" applyFill="1" applyBorder="1" applyAlignment="1">
      <alignment horizontal="left" vertical="center" indent="1"/>
    </xf>
    <xf numFmtId="0" fontId="17" fillId="4" borderId="9" xfId="0" applyFont="1" applyFill="1" applyBorder="1" applyAlignment="1">
      <alignment horizontal="left" vertical="center"/>
    </xf>
    <xf numFmtId="0" fontId="17" fillId="4" borderId="10" xfId="0" applyFont="1" applyFill="1" applyBorder="1" applyAlignment="1">
      <alignment horizontal="left" vertical="center"/>
    </xf>
    <xf numFmtId="0" fontId="17" fillId="0" borderId="11" xfId="0" applyFont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horizontal="left" vertical="center" wrapText="1"/>
      <protection locked="0"/>
    </xf>
    <xf numFmtId="0" fontId="17" fillId="0" borderId="41" xfId="0" applyFont="1" applyBorder="1" applyAlignment="1" applyProtection="1">
      <alignment horizontal="left" vertical="center" wrapText="1"/>
      <protection locked="0"/>
    </xf>
    <xf numFmtId="0" fontId="17" fillId="0" borderId="43" xfId="0" applyFont="1" applyBorder="1" applyAlignment="1" applyProtection="1">
      <alignment horizontal="left" vertical="center" wrapText="1"/>
      <protection locked="0"/>
    </xf>
    <xf numFmtId="0" fontId="19" fillId="4" borderId="9" xfId="0" applyFont="1" applyFill="1" applyBorder="1" applyAlignment="1">
      <alignment horizontal="left" vertical="center" wrapText="1"/>
    </xf>
    <xf numFmtId="182" fontId="19" fillId="4" borderId="6" xfId="0" applyNumberFormat="1" applyFont="1" applyFill="1" applyBorder="1" applyAlignment="1">
      <alignment horizontal="right" vertical="center" indent="1"/>
    </xf>
    <xf numFmtId="0" fontId="17" fillId="3" borderId="37" xfId="0" applyFont="1" applyFill="1" applyBorder="1" applyAlignment="1">
      <alignment horizontal="center" vertical="top" wrapText="1"/>
    </xf>
    <xf numFmtId="0" fontId="17" fillId="3" borderId="38" xfId="0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 wrapText="1"/>
    </xf>
    <xf numFmtId="0" fontId="17" fillId="4" borderId="37" xfId="0" applyFont="1" applyFill="1" applyBorder="1" applyAlignment="1">
      <alignment horizontal="center" vertical="top" wrapText="1"/>
    </xf>
    <xf numFmtId="0" fontId="17" fillId="4" borderId="38" xfId="0" applyFont="1" applyFill="1" applyBorder="1" applyAlignment="1">
      <alignment horizontal="center" vertical="top" wrapText="1"/>
    </xf>
    <xf numFmtId="0" fontId="17" fillId="4" borderId="5" xfId="0" applyFont="1" applyFill="1" applyBorder="1" applyAlignment="1">
      <alignment horizontal="center" vertical="top" wrapText="1"/>
    </xf>
    <xf numFmtId="0" fontId="17" fillId="6" borderId="9" xfId="0" applyFont="1" applyFill="1" applyBorder="1" applyAlignment="1">
      <alignment horizontal="left" vertical="center"/>
    </xf>
    <xf numFmtId="0" fontId="17" fillId="6" borderId="10" xfId="0" applyFont="1" applyFill="1" applyBorder="1" applyAlignment="1">
      <alignment horizontal="left" vertical="center"/>
    </xf>
    <xf numFmtId="0" fontId="17" fillId="2" borderId="9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center" vertical="top" textRotation="255"/>
    </xf>
    <xf numFmtId="0" fontId="17" fillId="6" borderId="3" xfId="0" applyFont="1" applyFill="1" applyBorder="1" applyAlignment="1">
      <alignment horizontal="center" vertical="top" textRotation="255"/>
    </xf>
    <xf numFmtId="0" fontId="17" fillId="6" borderId="5" xfId="0" applyFont="1" applyFill="1" applyBorder="1" applyAlignment="1">
      <alignment horizontal="center" vertical="top" textRotation="255"/>
    </xf>
    <xf numFmtId="0" fontId="17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182" fontId="21" fillId="2" borderId="9" xfId="0" applyNumberFormat="1" applyFont="1" applyFill="1" applyBorder="1" applyAlignment="1">
      <alignment horizontal="right" vertical="center" indent="1"/>
    </xf>
    <xf numFmtId="182" fontId="21" fillId="6" borderId="9" xfId="0" applyNumberFormat="1" applyFont="1" applyFill="1" applyBorder="1" applyAlignment="1">
      <alignment horizontal="right" vertical="center" indent="1"/>
    </xf>
    <xf numFmtId="5" fontId="17" fillId="2" borderId="9" xfId="0" applyNumberFormat="1" applyFont="1" applyFill="1" applyBorder="1" applyAlignment="1">
      <alignment horizontal="left" vertical="center"/>
    </xf>
    <xf numFmtId="5" fontId="17" fillId="6" borderId="9" xfId="0" applyNumberFormat="1" applyFont="1" applyFill="1" applyBorder="1" applyAlignment="1">
      <alignment horizontal="left" vertical="center"/>
    </xf>
    <xf numFmtId="182" fontId="25" fillId="3" borderId="9" xfId="0" applyNumberFormat="1" applyFont="1" applyFill="1" applyBorder="1" applyAlignment="1">
      <alignment horizontal="right" vertical="center" indent="1"/>
    </xf>
    <xf numFmtId="0" fontId="2" fillId="7" borderId="50" xfId="0" applyFont="1" applyFill="1" applyBorder="1" applyAlignment="1">
      <alignment horizontal="left" vertical="top" wrapText="1"/>
    </xf>
    <xf numFmtId="0" fontId="2" fillId="7" borderId="0" xfId="0" applyFont="1" applyFill="1" applyAlignment="1">
      <alignment horizontal="left" vertical="top" wrapText="1"/>
    </xf>
    <xf numFmtId="0" fontId="2" fillId="7" borderId="6" xfId="0" applyFont="1" applyFill="1" applyBorder="1" applyAlignment="1">
      <alignment horizontal="left" vertical="top" wrapText="1"/>
    </xf>
    <xf numFmtId="0" fontId="2" fillId="7" borderId="3" xfId="0" applyFont="1" applyFill="1" applyBorder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top"/>
    </xf>
    <xf numFmtId="0" fontId="2" fillId="7" borderId="0" xfId="0" applyFont="1" applyFill="1" applyAlignment="1">
      <alignment horizontal="left" vertical="top"/>
    </xf>
    <xf numFmtId="0" fontId="2" fillId="7" borderId="4" xfId="0" applyFont="1" applyFill="1" applyBorder="1" applyAlignment="1">
      <alignment horizontal="left" vertical="top"/>
    </xf>
    <xf numFmtId="0" fontId="2" fillId="7" borderId="5" xfId="0" applyFont="1" applyFill="1" applyBorder="1" applyAlignment="1">
      <alignment horizontal="left" vertical="top"/>
    </xf>
    <xf numFmtId="0" fontId="2" fillId="7" borderId="6" xfId="0" applyFont="1" applyFill="1" applyBorder="1" applyAlignment="1">
      <alignment horizontal="left" vertical="top"/>
    </xf>
    <xf numFmtId="0" fontId="2" fillId="7" borderId="7" xfId="0" applyFont="1" applyFill="1" applyBorder="1" applyAlignment="1">
      <alignment horizontal="left" vertical="top"/>
    </xf>
    <xf numFmtId="0" fontId="2" fillId="7" borderId="9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 wrapText="1"/>
    </xf>
    <xf numFmtId="0" fontId="2" fillId="7" borderId="7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/>
    </xf>
    <xf numFmtId="0" fontId="2" fillId="7" borderId="2" xfId="0" applyFont="1" applyFill="1" applyBorder="1" applyAlignment="1">
      <alignment horizontal="left" vertical="top"/>
    </xf>
    <xf numFmtId="0" fontId="2" fillId="7" borderId="29" xfId="0" applyFont="1" applyFill="1" applyBorder="1" applyAlignment="1">
      <alignment horizontal="left" vertical="top"/>
    </xf>
    <xf numFmtId="0" fontId="2" fillId="7" borderId="8" xfId="0" applyFont="1" applyFill="1" applyBorder="1" applyAlignment="1">
      <alignment horizontal="left" vertical="top"/>
    </xf>
    <xf numFmtId="0" fontId="2" fillId="7" borderId="9" xfId="0" applyFont="1" applyFill="1" applyBorder="1" applyAlignment="1">
      <alignment horizontal="left" vertical="top"/>
    </xf>
    <xf numFmtId="0" fontId="2" fillId="7" borderId="10" xfId="0" applyFont="1" applyFill="1" applyBorder="1" applyAlignment="1">
      <alignment horizontal="left" vertical="top"/>
    </xf>
    <xf numFmtId="0" fontId="2" fillId="7" borderId="8" xfId="0" applyFont="1" applyFill="1" applyBorder="1" applyAlignment="1">
      <alignment horizontal="left" vertical="center"/>
    </xf>
    <xf numFmtId="0" fontId="2" fillId="7" borderId="10" xfId="0" applyFont="1" applyFill="1" applyBorder="1" applyAlignment="1">
      <alignment horizontal="left" vertical="center"/>
    </xf>
    <xf numFmtId="182" fontId="24" fillId="7" borderId="1" xfId="0" applyNumberFormat="1" applyFont="1" applyFill="1" applyBorder="1" applyAlignment="1">
      <alignment horizontal="left" vertical="center" indent="1"/>
    </xf>
    <xf numFmtId="182" fontId="24" fillId="7" borderId="2" xfId="0" applyNumberFormat="1" applyFont="1" applyFill="1" applyBorder="1" applyAlignment="1">
      <alignment horizontal="left" vertical="center" indent="1"/>
    </xf>
    <xf numFmtId="182" fontId="24" fillId="7" borderId="5" xfId="0" applyNumberFormat="1" applyFont="1" applyFill="1" applyBorder="1" applyAlignment="1">
      <alignment horizontal="left" vertical="center" indent="1"/>
    </xf>
    <xf numFmtId="182" fontId="24" fillId="7" borderId="6" xfId="0" applyNumberFormat="1" applyFont="1" applyFill="1" applyBorder="1" applyAlignment="1">
      <alignment horizontal="left" vertical="center" indent="1"/>
    </xf>
    <xf numFmtId="182" fontId="2" fillId="7" borderId="1" xfId="0" applyNumberFormat="1" applyFont="1" applyFill="1" applyBorder="1" applyAlignment="1">
      <alignment horizontal="left" vertical="center" wrapText="1"/>
    </xf>
    <xf numFmtId="182" fontId="2" fillId="7" borderId="2" xfId="0" applyNumberFormat="1" applyFont="1" applyFill="1" applyBorder="1" applyAlignment="1">
      <alignment horizontal="left" vertical="center"/>
    </xf>
    <xf numFmtId="182" fontId="2" fillId="7" borderId="5" xfId="0" applyNumberFormat="1" applyFont="1" applyFill="1" applyBorder="1" applyAlignment="1">
      <alignment horizontal="left" vertical="center"/>
    </xf>
    <xf numFmtId="182" fontId="2" fillId="7" borderId="6" xfId="0" applyNumberFormat="1" applyFont="1" applyFill="1" applyBorder="1" applyAlignment="1">
      <alignment horizontal="left" vertical="center"/>
    </xf>
    <xf numFmtId="182" fontId="2" fillId="7" borderId="1" xfId="0" applyNumberFormat="1" applyFont="1" applyFill="1" applyBorder="1" applyAlignment="1">
      <alignment horizontal="left" vertical="center"/>
    </xf>
    <xf numFmtId="182" fontId="2" fillId="7" borderId="29" xfId="0" applyNumberFormat="1" applyFont="1" applyFill="1" applyBorder="1" applyAlignment="1">
      <alignment horizontal="left" vertical="center"/>
    </xf>
    <xf numFmtId="182" fontId="2" fillId="7" borderId="7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2" fillId="7" borderId="11" xfId="0" applyFont="1" applyFill="1" applyBorder="1" applyAlignment="1">
      <alignment horizontal="left" vertical="center"/>
    </xf>
    <xf numFmtId="0" fontId="2" fillId="7" borderId="12" xfId="0" applyFont="1" applyFill="1" applyBorder="1" applyAlignment="1">
      <alignment horizontal="left" vertical="center"/>
    </xf>
    <xf numFmtId="0" fontId="2" fillId="7" borderId="62" xfId="0" applyFont="1" applyFill="1" applyBorder="1" applyAlignment="1">
      <alignment horizontal="left" vertical="center"/>
    </xf>
    <xf numFmtId="0" fontId="2" fillId="7" borderId="41" xfId="0" applyFont="1" applyFill="1" applyBorder="1" applyAlignment="1">
      <alignment horizontal="left" vertical="center"/>
    </xf>
    <xf numFmtId="0" fontId="2" fillId="7" borderId="32" xfId="0" applyFont="1" applyFill="1" applyBorder="1" applyAlignment="1">
      <alignment horizontal="left" vertical="center"/>
    </xf>
    <xf numFmtId="0" fontId="2" fillId="7" borderId="63" xfId="0" applyFont="1" applyFill="1" applyBorder="1" applyAlignment="1">
      <alignment horizontal="left" vertical="center"/>
    </xf>
    <xf numFmtId="0" fontId="2" fillId="7" borderId="16" xfId="0" applyFont="1" applyFill="1" applyBorder="1" applyAlignment="1">
      <alignment horizontal="left" vertical="center"/>
    </xf>
    <xf numFmtId="0" fontId="2" fillId="7" borderId="14" xfId="0" applyFont="1" applyFill="1" applyBorder="1" applyAlignment="1">
      <alignment horizontal="left" vertical="center"/>
    </xf>
    <xf numFmtId="0" fontId="2" fillId="7" borderId="61" xfId="0" applyFont="1" applyFill="1" applyBorder="1" applyAlignment="1">
      <alignment horizontal="left" vertical="center"/>
    </xf>
    <xf numFmtId="181" fontId="16" fillId="0" borderId="9" xfId="0" applyNumberFormat="1" applyFont="1" applyBorder="1" applyAlignment="1" applyProtection="1">
      <alignment horizontal="left" vertical="center"/>
      <protection locked="0"/>
    </xf>
    <xf numFmtId="181" fontId="16" fillId="0" borderId="2" xfId="0" applyNumberFormat="1" applyFont="1" applyBorder="1" applyAlignment="1" applyProtection="1">
      <alignment horizontal="left" vertical="center"/>
      <protection locked="0"/>
    </xf>
    <xf numFmtId="181" fontId="16" fillId="0" borderId="29" xfId="0" applyNumberFormat="1" applyFont="1" applyBorder="1" applyAlignment="1" applyProtection="1">
      <alignment horizontal="left" vertical="center"/>
      <protection locked="0"/>
    </xf>
    <xf numFmtId="180" fontId="17" fillId="0" borderId="17" xfId="0" applyNumberFormat="1" applyFont="1" applyBorder="1" applyAlignment="1" applyProtection="1">
      <alignment horizontal="center"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12"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99FF"/>
      <color rgb="FFFCFCFC"/>
      <color rgb="FFFAFAFA"/>
      <color rgb="FFF7E1F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205740</xdr:colOff>
      <xdr:row>5</xdr:row>
      <xdr:rowOff>38100</xdr:rowOff>
    </xdr:from>
    <xdr:to>
      <xdr:col>28</xdr:col>
      <xdr:colOff>18780</xdr:colOff>
      <xdr:row>10</xdr:row>
      <xdr:rowOff>51300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0324A48-DB22-460B-B1B9-2742214BD25C}"/>
            </a:ext>
          </a:extLst>
        </xdr:cNvPr>
        <xdr:cNvSpPr/>
      </xdr:nvSpPr>
      <xdr:spPr>
        <a:xfrm>
          <a:off x="3832860" y="1104900"/>
          <a:ext cx="2160000" cy="1080000"/>
        </a:xfrm>
        <a:prstGeom prst="rect">
          <a:avLst/>
        </a:prstGeom>
        <a:noFill/>
        <a:ln w="317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8E623-A6D6-4B18-B5C1-8CE4DC093BBB}">
  <sheetPr>
    <tabColor theme="7"/>
  </sheetPr>
  <dimension ref="B1:AI41"/>
  <sheetViews>
    <sheetView showGridLines="0" tabSelected="1" view="pageBreakPreview" zoomScaleNormal="100" zoomScaleSheetLayoutView="100" workbookViewId="0">
      <selection activeCell="H2" sqref="H2:AC2"/>
    </sheetView>
  </sheetViews>
  <sheetFormatPr defaultRowHeight="16.8" customHeight="1"/>
  <cols>
    <col min="1" max="29" width="2.796875" style="8" customWidth="1"/>
    <col min="30" max="36" width="8.796875" style="8" customWidth="1"/>
    <col min="37" max="16384" width="8.796875" style="8"/>
  </cols>
  <sheetData>
    <row r="1" spans="2:29" ht="16.8" customHeight="1">
      <c r="B1" s="9" t="s">
        <v>27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2:29" ht="16.8" customHeight="1">
      <c r="B2" s="111" t="s">
        <v>18</v>
      </c>
      <c r="C2" s="112"/>
      <c r="D2" s="112"/>
      <c r="E2" s="112"/>
      <c r="F2" s="112"/>
      <c r="G2" s="112"/>
      <c r="H2" s="114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6"/>
    </row>
    <row r="3" spans="2:29" ht="16.8" customHeight="1">
      <c r="B3" s="80" t="s">
        <v>17</v>
      </c>
      <c r="C3" s="81"/>
      <c r="D3" s="81"/>
      <c r="E3" s="81"/>
      <c r="F3" s="81"/>
      <c r="G3" s="81"/>
      <c r="H3" s="89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1"/>
    </row>
    <row r="4" spans="2:29" ht="16.8" customHeight="1">
      <c r="B4" s="117" t="s">
        <v>21</v>
      </c>
      <c r="C4" s="97"/>
      <c r="D4" s="97"/>
      <c r="E4" s="97"/>
      <c r="F4" s="97"/>
      <c r="G4" s="97"/>
      <c r="H4" s="111" t="s">
        <v>19</v>
      </c>
      <c r="I4" s="112"/>
      <c r="J4" s="112"/>
      <c r="K4" s="112"/>
      <c r="L4" s="113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6"/>
    </row>
    <row r="5" spans="2:29" ht="16.8" customHeight="1">
      <c r="B5" s="99"/>
      <c r="C5" s="100"/>
      <c r="D5" s="100"/>
      <c r="E5" s="100"/>
      <c r="F5" s="100"/>
      <c r="G5" s="100"/>
      <c r="H5" s="80" t="s">
        <v>20</v>
      </c>
      <c r="I5" s="81"/>
      <c r="J5" s="81"/>
      <c r="K5" s="81"/>
      <c r="L5" s="118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1"/>
    </row>
    <row r="6" spans="2:29" ht="16.8" customHeight="1">
      <c r="B6" s="117" t="s">
        <v>22</v>
      </c>
      <c r="C6" s="97"/>
      <c r="D6" s="97"/>
      <c r="E6" s="97"/>
      <c r="F6" s="97"/>
      <c r="G6" s="97"/>
      <c r="H6" s="111" t="s">
        <v>23</v>
      </c>
      <c r="I6" s="112"/>
      <c r="J6" s="112"/>
      <c r="K6" s="112"/>
      <c r="L6" s="113"/>
      <c r="M6" s="115" t="s">
        <v>138</v>
      </c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6"/>
    </row>
    <row r="7" spans="2:29" ht="16.8" customHeight="1">
      <c r="B7" s="102"/>
      <c r="C7" s="103"/>
      <c r="D7" s="103"/>
      <c r="E7" s="103"/>
      <c r="F7" s="103"/>
      <c r="G7" s="103"/>
      <c r="H7" s="80" t="s">
        <v>35</v>
      </c>
      <c r="I7" s="81"/>
      <c r="J7" s="81"/>
      <c r="K7" s="81"/>
      <c r="L7" s="118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1"/>
    </row>
    <row r="8" spans="2:29" ht="16.8" customHeight="1" thickBot="1">
      <c r="B8" s="117" t="s">
        <v>24</v>
      </c>
      <c r="C8" s="97"/>
      <c r="D8" s="97"/>
      <c r="E8" s="97"/>
      <c r="F8" s="97"/>
      <c r="G8" s="97"/>
      <c r="H8" s="111" t="s">
        <v>36</v>
      </c>
      <c r="I8" s="112"/>
      <c r="J8" s="112"/>
      <c r="K8" s="112"/>
      <c r="L8" s="113"/>
      <c r="M8" s="132" t="s">
        <v>139</v>
      </c>
      <c r="N8" s="133"/>
      <c r="O8" s="133"/>
      <c r="P8" s="133"/>
      <c r="Q8" s="133"/>
      <c r="R8" s="134"/>
      <c r="S8" s="133"/>
      <c r="T8" s="133"/>
      <c r="U8" s="133"/>
      <c r="V8" s="133"/>
      <c r="W8" s="134"/>
      <c r="X8" s="133"/>
      <c r="Y8" s="133"/>
      <c r="Z8" s="134"/>
      <c r="AA8" s="133"/>
      <c r="AB8" s="133"/>
      <c r="AC8" s="135"/>
    </row>
    <row r="9" spans="2:29" ht="16.8" customHeight="1" thickBot="1">
      <c r="B9" s="102"/>
      <c r="C9" s="103"/>
      <c r="D9" s="103"/>
      <c r="E9" s="103"/>
      <c r="F9" s="103"/>
      <c r="G9" s="103"/>
      <c r="H9" s="80" t="s">
        <v>25</v>
      </c>
      <c r="I9" s="81"/>
      <c r="J9" s="81"/>
      <c r="K9" s="81"/>
      <c r="L9" s="81"/>
      <c r="M9" s="32"/>
      <c r="N9" s="124" t="s">
        <v>1</v>
      </c>
      <c r="O9" s="125"/>
      <c r="P9" s="125"/>
      <c r="Q9" s="126"/>
      <c r="R9" s="32"/>
      <c r="S9" s="124" t="s">
        <v>2</v>
      </c>
      <c r="T9" s="125"/>
      <c r="U9" s="125"/>
      <c r="V9" s="126"/>
      <c r="W9" s="32"/>
      <c r="X9" s="124" t="s">
        <v>33</v>
      </c>
      <c r="Y9" s="126"/>
      <c r="Z9" s="32"/>
      <c r="AA9" s="124" t="s">
        <v>34</v>
      </c>
      <c r="AB9" s="125"/>
      <c r="AC9" s="136"/>
    </row>
    <row r="10" spans="2:29" ht="16.8" customHeight="1">
      <c r="B10" s="99" t="s">
        <v>32</v>
      </c>
      <c r="C10" s="100"/>
      <c r="D10" s="100"/>
      <c r="E10" s="100"/>
      <c r="F10" s="100"/>
      <c r="G10" s="100"/>
      <c r="H10" s="111" t="s">
        <v>19</v>
      </c>
      <c r="I10" s="112"/>
      <c r="J10" s="112"/>
      <c r="K10" s="112"/>
      <c r="L10" s="113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</row>
    <row r="11" spans="2:29" ht="16.8" customHeight="1">
      <c r="B11" s="99"/>
      <c r="C11" s="100"/>
      <c r="D11" s="100"/>
      <c r="E11" s="100"/>
      <c r="F11" s="100"/>
      <c r="G11" s="100"/>
      <c r="H11" s="130" t="s">
        <v>20</v>
      </c>
      <c r="I11" s="82"/>
      <c r="J11" s="82"/>
      <c r="K11" s="82"/>
      <c r="L11" s="83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2"/>
    </row>
    <row r="12" spans="2:29" ht="16.8" customHeight="1">
      <c r="B12" s="99"/>
      <c r="C12" s="100"/>
      <c r="D12" s="100"/>
      <c r="E12" s="100"/>
      <c r="F12" s="100"/>
      <c r="G12" s="100"/>
      <c r="H12" s="130" t="s">
        <v>30</v>
      </c>
      <c r="I12" s="82"/>
      <c r="J12" s="82"/>
      <c r="K12" s="82"/>
      <c r="L12" s="83"/>
      <c r="M12" s="13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2"/>
    </row>
    <row r="13" spans="2:29" ht="16.8" customHeight="1" thickBot="1">
      <c r="B13" s="99"/>
      <c r="C13" s="100"/>
      <c r="D13" s="100"/>
      <c r="E13" s="100"/>
      <c r="F13" s="100"/>
      <c r="G13" s="100"/>
      <c r="H13" s="130" t="s">
        <v>31</v>
      </c>
      <c r="I13" s="82"/>
      <c r="J13" s="82"/>
      <c r="K13" s="82"/>
      <c r="L13" s="83"/>
      <c r="M13" s="120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2"/>
    </row>
    <row r="14" spans="2:29" ht="16.8" customHeight="1" thickBot="1">
      <c r="B14" s="99"/>
      <c r="C14" s="100"/>
      <c r="D14" s="100"/>
      <c r="E14" s="100"/>
      <c r="F14" s="100"/>
      <c r="G14" s="100"/>
      <c r="H14" s="78" t="s">
        <v>26</v>
      </c>
      <c r="I14" s="79"/>
      <c r="J14" s="79"/>
      <c r="K14" s="79"/>
      <c r="L14" s="79"/>
      <c r="M14" s="32"/>
      <c r="N14" s="82" t="s">
        <v>3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3"/>
    </row>
    <row r="15" spans="2:29" ht="16.8" customHeight="1" thickBot="1">
      <c r="B15" s="99"/>
      <c r="C15" s="100"/>
      <c r="D15" s="100"/>
      <c r="E15" s="100"/>
      <c r="F15" s="100"/>
      <c r="G15" s="100"/>
      <c r="H15" s="78"/>
      <c r="I15" s="79"/>
      <c r="J15" s="79"/>
      <c r="K15" s="79"/>
      <c r="L15" s="79"/>
      <c r="M15" s="32"/>
      <c r="N15" s="127" t="s">
        <v>138</v>
      </c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9"/>
    </row>
    <row r="16" spans="2:29" ht="16.8" customHeight="1">
      <c r="B16" s="102"/>
      <c r="C16" s="103"/>
      <c r="D16" s="103"/>
      <c r="E16" s="103"/>
      <c r="F16" s="103"/>
      <c r="G16" s="103"/>
      <c r="H16" s="80"/>
      <c r="I16" s="81"/>
      <c r="J16" s="81"/>
      <c r="K16" s="81"/>
      <c r="L16" s="81"/>
      <c r="M16" s="89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</row>
    <row r="17" spans="2:35" ht="16.8" customHeight="1">
      <c r="I17" s="10"/>
      <c r="J17" s="10"/>
      <c r="K17" s="10"/>
      <c r="L17" s="10"/>
    </row>
    <row r="18" spans="2:35" ht="16.8" customHeight="1" thickBot="1">
      <c r="B18" s="8" t="s">
        <v>28</v>
      </c>
    </row>
    <row r="19" spans="2:35" ht="16.8" customHeight="1" thickBot="1">
      <c r="B19" s="87" t="s">
        <v>29</v>
      </c>
      <c r="C19" s="88"/>
      <c r="D19" s="88"/>
      <c r="E19" s="88"/>
      <c r="F19" s="88"/>
      <c r="G19" s="88"/>
      <c r="H19" s="32" t="s">
        <v>44</v>
      </c>
      <c r="I19" s="88" t="s">
        <v>47</v>
      </c>
      <c r="J19" s="88"/>
      <c r="K19" s="88"/>
      <c r="L19" s="32"/>
      <c r="M19" s="88" t="s">
        <v>48</v>
      </c>
      <c r="N19" s="88"/>
      <c r="O19" s="88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4"/>
    </row>
    <row r="20" spans="2:35" ht="16.8" customHeight="1">
      <c r="B20" s="87" t="s">
        <v>45</v>
      </c>
      <c r="C20" s="88"/>
      <c r="D20" s="88"/>
      <c r="E20" s="88"/>
      <c r="F20" s="88"/>
      <c r="G20" s="119"/>
      <c r="H20" s="81" t="str">
        <f>IF($H$19="○",AE20,IF($L$19="○",AH20,""))</f>
        <v/>
      </c>
      <c r="I20" s="88"/>
      <c r="J20" s="88"/>
      <c r="K20" s="88"/>
      <c r="L20" s="110">
        <v>0</v>
      </c>
      <c r="M20" s="86"/>
      <c r="N20" s="87" t="str">
        <f>IF($H$19="○",AF20,IF($L$19="○",AI20,""))</f>
        <v/>
      </c>
      <c r="O20" s="88"/>
      <c r="P20" s="88"/>
      <c r="Q20" s="88"/>
      <c r="R20" s="86">
        <v>0</v>
      </c>
      <c r="S20" s="86"/>
      <c r="T20" s="87" t="str">
        <f>IF($H$19="○",AG20,IF($L$19="○","",""))</f>
        <v/>
      </c>
      <c r="U20" s="88"/>
      <c r="V20" s="88"/>
      <c r="W20" s="88"/>
      <c r="X20" s="86">
        <v>0</v>
      </c>
      <c r="Y20" s="86"/>
      <c r="Z20" s="15"/>
      <c r="AA20" s="13"/>
      <c r="AB20" s="84">
        <f>SUM(L20,R20,X20)</f>
        <v>0</v>
      </c>
      <c r="AC20" s="85"/>
      <c r="AE20" s="5" t="s">
        <v>4</v>
      </c>
      <c r="AF20" s="5" t="s">
        <v>5</v>
      </c>
      <c r="AG20" s="5" t="s">
        <v>63</v>
      </c>
      <c r="AH20" s="5" t="s">
        <v>6</v>
      </c>
      <c r="AI20" s="5" t="s">
        <v>7</v>
      </c>
    </row>
    <row r="21" spans="2:35" ht="16.8" customHeight="1">
      <c r="B21" s="87" t="s">
        <v>46</v>
      </c>
      <c r="C21" s="88"/>
      <c r="D21" s="88"/>
      <c r="E21" s="88"/>
      <c r="F21" s="88"/>
      <c r="G21" s="119"/>
      <c r="H21" s="88" t="s">
        <v>8</v>
      </c>
      <c r="I21" s="88"/>
      <c r="J21" s="88"/>
      <c r="K21" s="86">
        <v>0</v>
      </c>
      <c r="L21" s="86"/>
      <c r="M21" s="87" t="s">
        <v>9</v>
      </c>
      <c r="N21" s="88"/>
      <c r="O21" s="88"/>
      <c r="P21" s="86">
        <v>0</v>
      </c>
      <c r="Q21" s="86"/>
      <c r="R21" s="87" t="s">
        <v>10</v>
      </c>
      <c r="S21" s="88"/>
      <c r="T21" s="88"/>
      <c r="U21" s="86">
        <v>0</v>
      </c>
      <c r="V21" s="86"/>
      <c r="W21" s="87" t="s">
        <v>11</v>
      </c>
      <c r="X21" s="88"/>
      <c r="Y21" s="88"/>
      <c r="Z21" s="86">
        <v>0</v>
      </c>
      <c r="AA21" s="86"/>
      <c r="AB21" s="123">
        <f>SUM(K21,P21,U21,Z21)</f>
        <v>0</v>
      </c>
      <c r="AC21" s="85"/>
    </row>
    <row r="22" spans="2:35" ht="16.8" customHeight="1">
      <c r="B22" s="96" t="s">
        <v>134</v>
      </c>
      <c r="C22" s="97"/>
      <c r="D22" s="97"/>
      <c r="E22" s="97"/>
      <c r="F22" s="97"/>
      <c r="G22" s="98"/>
      <c r="H22" s="16"/>
      <c r="I22" s="106" t="s">
        <v>19</v>
      </c>
      <c r="J22" s="107"/>
      <c r="K22" s="107"/>
      <c r="L22" s="107"/>
      <c r="M22" s="107"/>
      <c r="N22" s="140" t="s">
        <v>20</v>
      </c>
      <c r="O22" s="141"/>
      <c r="P22" s="141"/>
      <c r="Q22" s="141"/>
      <c r="R22" s="141"/>
      <c r="S22" s="141"/>
      <c r="T22" s="140" t="s">
        <v>60</v>
      </c>
      <c r="U22" s="141"/>
      <c r="V22" s="141"/>
      <c r="W22" s="141"/>
      <c r="X22" s="141"/>
      <c r="Y22" s="141"/>
      <c r="Z22" s="141"/>
      <c r="AA22" s="141"/>
      <c r="AB22" s="141"/>
      <c r="AC22" s="142"/>
    </row>
    <row r="23" spans="2:35" ht="28.8" customHeight="1">
      <c r="B23" s="99"/>
      <c r="C23" s="100"/>
      <c r="D23" s="100"/>
      <c r="E23" s="100"/>
      <c r="F23" s="100"/>
      <c r="G23" s="101"/>
      <c r="H23" s="17">
        <v>1</v>
      </c>
      <c r="I23" s="105"/>
      <c r="J23" s="105"/>
      <c r="K23" s="105"/>
      <c r="L23" s="105"/>
      <c r="M23" s="105"/>
      <c r="N23" s="108"/>
      <c r="O23" s="109"/>
      <c r="P23" s="109"/>
      <c r="Q23" s="109"/>
      <c r="R23" s="109"/>
      <c r="S23" s="109"/>
      <c r="T23" s="92"/>
      <c r="U23" s="93"/>
      <c r="V23" s="93"/>
      <c r="W23" s="93"/>
      <c r="X23" s="93"/>
      <c r="Y23" s="93"/>
      <c r="Z23" s="93"/>
      <c r="AA23" s="93"/>
      <c r="AB23" s="93"/>
      <c r="AC23" s="94"/>
    </row>
    <row r="24" spans="2:35" ht="28.8" customHeight="1">
      <c r="B24" s="99"/>
      <c r="C24" s="100"/>
      <c r="D24" s="100"/>
      <c r="E24" s="100"/>
      <c r="F24" s="100"/>
      <c r="G24" s="101"/>
      <c r="H24" s="17">
        <v>2</v>
      </c>
      <c r="I24" s="105"/>
      <c r="J24" s="105"/>
      <c r="K24" s="105"/>
      <c r="L24" s="105"/>
      <c r="M24" s="105"/>
      <c r="N24" s="108"/>
      <c r="O24" s="109"/>
      <c r="P24" s="109"/>
      <c r="Q24" s="109"/>
      <c r="R24" s="109"/>
      <c r="S24" s="109"/>
      <c r="T24" s="92"/>
      <c r="U24" s="93"/>
      <c r="V24" s="93"/>
      <c r="W24" s="93"/>
      <c r="X24" s="93"/>
      <c r="Y24" s="93"/>
      <c r="Z24" s="93"/>
      <c r="AA24" s="93"/>
      <c r="AB24" s="93"/>
      <c r="AC24" s="94"/>
    </row>
    <row r="25" spans="2:35" ht="28.8" customHeight="1">
      <c r="B25" s="99"/>
      <c r="C25" s="100"/>
      <c r="D25" s="100"/>
      <c r="E25" s="100"/>
      <c r="F25" s="100"/>
      <c r="G25" s="101"/>
      <c r="H25" s="17">
        <v>3</v>
      </c>
      <c r="I25" s="105"/>
      <c r="J25" s="105"/>
      <c r="K25" s="105"/>
      <c r="L25" s="105"/>
      <c r="M25" s="105"/>
      <c r="N25" s="108"/>
      <c r="O25" s="109"/>
      <c r="P25" s="109"/>
      <c r="Q25" s="109"/>
      <c r="R25" s="109"/>
      <c r="S25" s="109"/>
      <c r="T25" s="92"/>
      <c r="U25" s="93"/>
      <c r="V25" s="93"/>
      <c r="W25" s="93"/>
      <c r="X25" s="93"/>
      <c r="Y25" s="93"/>
      <c r="Z25" s="93"/>
      <c r="AA25" s="93"/>
      <c r="AB25" s="93"/>
      <c r="AC25" s="94"/>
    </row>
    <row r="26" spans="2:35" ht="28.8" customHeight="1">
      <c r="B26" s="99"/>
      <c r="C26" s="100"/>
      <c r="D26" s="100"/>
      <c r="E26" s="100"/>
      <c r="F26" s="100"/>
      <c r="G26" s="101"/>
      <c r="H26" s="17">
        <v>4</v>
      </c>
      <c r="I26" s="105"/>
      <c r="J26" s="105"/>
      <c r="K26" s="105"/>
      <c r="L26" s="105"/>
      <c r="M26" s="105"/>
      <c r="N26" s="108"/>
      <c r="O26" s="109"/>
      <c r="P26" s="109"/>
      <c r="Q26" s="109"/>
      <c r="R26" s="109"/>
      <c r="S26" s="109"/>
      <c r="T26" s="92"/>
      <c r="U26" s="93"/>
      <c r="V26" s="93"/>
      <c r="W26" s="93"/>
      <c r="X26" s="93"/>
      <c r="Y26" s="93"/>
      <c r="Z26" s="93"/>
      <c r="AA26" s="93"/>
      <c r="AB26" s="93"/>
      <c r="AC26" s="94"/>
    </row>
    <row r="27" spans="2:35" ht="28.8" customHeight="1">
      <c r="B27" s="99"/>
      <c r="C27" s="100"/>
      <c r="D27" s="100"/>
      <c r="E27" s="100"/>
      <c r="F27" s="100"/>
      <c r="G27" s="101"/>
      <c r="H27" s="17">
        <v>5</v>
      </c>
      <c r="I27" s="105"/>
      <c r="J27" s="105"/>
      <c r="K27" s="105"/>
      <c r="L27" s="105"/>
      <c r="M27" s="105"/>
      <c r="N27" s="108"/>
      <c r="O27" s="109"/>
      <c r="P27" s="109"/>
      <c r="Q27" s="109"/>
      <c r="R27" s="109"/>
      <c r="S27" s="109"/>
      <c r="T27" s="92"/>
      <c r="U27" s="93"/>
      <c r="V27" s="93"/>
      <c r="W27" s="93"/>
      <c r="X27" s="93"/>
      <c r="Y27" s="93"/>
      <c r="Z27" s="93"/>
      <c r="AA27" s="93"/>
      <c r="AB27" s="93"/>
      <c r="AC27" s="94"/>
    </row>
    <row r="28" spans="2:35" ht="28.8" customHeight="1">
      <c r="B28" s="99"/>
      <c r="C28" s="100"/>
      <c r="D28" s="100"/>
      <c r="E28" s="100"/>
      <c r="F28" s="100"/>
      <c r="G28" s="101"/>
      <c r="H28" s="17">
        <v>6</v>
      </c>
      <c r="I28" s="105"/>
      <c r="J28" s="105"/>
      <c r="K28" s="105"/>
      <c r="L28" s="105"/>
      <c r="M28" s="105"/>
      <c r="N28" s="108"/>
      <c r="O28" s="109"/>
      <c r="P28" s="109"/>
      <c r="Q28" s="109"/>
      <c r="R28" s="109"/>
      <c r="S28" s="109"/>
      <c r="T28" s="92"/>
      <c r="U28" s="93"/>
      <c r="V28" s="93"/>
      <c r="W28" s="93"/>
      <c r="X28" s="93"/>
      <c r="Y28" s="93"/>
      <c r="Z28" s="93"/>
      <c r="AA28" s="93"/>
      <c r="AB28" s="93"/>
      <c r="AC28" s="94"/>
    </row>
    <row r="29" spans="2:35" ht="28.8" customHeight="1">
      <c r="B29" s="99"/>
      <c r="C29" s="100"/>
      <c r="D29" s="100"/>
      <c r="E29" s="100"/>
      <c r="F29" s="100"/>
      <c r="G29" s="101"/>
      <c r="H29" s="17">
        <v>7</v>
      </c>
      <c r="I29" s="105"/>
      <c r="J29" s="105"/>
      <c r="K29" s="105"/>
      <c r="L29" s="105"/>
      <c r="M29" s="105"/>
      <c r="N29" s="108"/>
      <c r="O29" s="109"/>
      <c r="P29" s="109"/>
      <c r="Q29" s="109"/>
      <c r="R29" s="109"/>
      <c r="S29" s="109"/>
      <c r="T29" s="92"/>
      <c r="U29" s="93"/>
      <c r="V29" s="93"/>
      <c r="W29" s="93"/>
      <c r="X29" s="93"/>
      <c r="Y29" s="93"/>
      <c r="Z29" s="93"/>
      <c r="AA29" s="93"/>
      <c r="AB29" s="93"/>
      <c r="AC29" s="94"/>
    </row>
    <row r="30" spans="2:35" ht="28.8" customHeight="1">
      <c r="B30" s="99"/>
      <c r="C30" s="100"/>
      <c r="D30" s="100"/>
      <c r="E30" s="100"/>
      <c r="F30" s="100"/>
      <c r="G30" s="101"/>
      <c r="H30" s="17">
        <v>8</v>
      </c>
      <c r="I30" s="105"/>
      <c r="J30" s="105"/>
      <c r="K30" s="105"/>
      <c r="L30" s="105"/>
      <c r="M30" s="105"/>
      <c r="N30" s="108"/>
      <c r="O30" s="109"/>
      <c r="P30" s="109"/>
      <c r="Q30" s="109"/>
      <c r="R30" s="109"/>
      <c r="S30" s="109"/>
      <c r="T30" s="92"/>
      <c r="U30" s="93"/>
      <c r="V30" s="93"/>
      <c r="W30" s="93"/>
      <c r="X30" s="93"/>
      <c r="Y30" s="93"/>
      <c r="Z30" s="93"/>
      <c r="AA30" s="93"/>
      <c r="AB30" s="93"/>
      <c r="AC30" s="94"/>
    </row>
    <row r="31" spans="2:35" ht="28.8" customHeight="1">
      <c r="B31" s="99"/>
      <c r="C31" s="100"/>
      <c r="D31" s="100"/>
      <c r="E31" s="100"/>
      <c r="F31" s="100"/>
      <c r="G31" s="101"/>
      <c r="H31" s="17">
        <v>9</v>
      </c>
      <c r="I31" s="105"/>
      <c r="J31" s="105"/>
      <c r="K31" s="105"/>
      <c r="L31" s="105"/>
      <c r="M31" s="105"/>
      <c r="N31" s="108"/>
      <c r="O31" s="109"/>
      <c r="P31" s="109"/>
      <c r="Q31" s="109"/>
      <c r="R31" s="109"/>
      <c r="S31" s="109"/>
      <c r="T31" s="92"/>
      <c r="U31" s="93"/>
      <c r="V31" s="93"/>
      <c r="W31" s="93"/>
      <c r="X31" s="93"/>
      <c r="Y31" s="93"/>
      <c r="Z31" s="93"/>
      <c r="AA31" s="93"/>
      <c r="AB31" s="93"/>
      <c r="AC31" s="94"/>
    </row>
    <row r="32" spans="2:35" ht="28.8" customHeight="1">
      <c r="B32" s="102"/>
      <c r="C32" s="103"/>
      <c r="D32" s="103"/>
      <c r="E32" s="103"/>
      <c r="F32" s="103"/>
      <c r="G32" s="104"/>
      <c r="H32" s="18">
        <v>10</v>
      </c>
      <c r="I32" s="95"/>
      <c r="J32" s="95"/>
      <c r="K32" s="95"/>
      <c r="L32" s="95"/>
      <c r="M32" s="95"/>
      <c r="N32" s="143"/>
      <c r="O32" s="144"/>
      <c r="P32" s="144"/>
      <c r="Q32" s="144"/>
      <c r="R32" s="144"/>
      <c r="S32" s="144"/>
      <c r="T32" s="137"/>
      <c r="U32" s="138"/>
      <c r="V32" s="138"/>
      <c r="W32" s="138"/>
      <c r="X32" s="138"/>
      <c r="Y32" s="138"/>
      <c r="Z32" s="138"/>
      <c r="AA32" s="138"/>
      <c r="AB32" s="138"/>
      <c r="AC32" s="139"/>
    </row>
    <row r="33" spans="2:29" ht="19.2" customHeight="1">
      <c r="B33" s="10"/>
      <c r="C33" s="10"/>
      <c r="D33" s="10"/>
      <c r="E33" s="10"/>
      <c r="F33" s="10"/>
      <c r="G33" s="10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</row>
    <row r="34" spans="2:29" ht="16.8" customHeight="1">
      <c r="B34" s="12" t="s">
        <v>132</v>
      </c>
    </row>
    <row r="39" spans="2:29" ht="19.2" customHeight="1"/>
    <row r="40" spans="2:29" ht="19.2" customHeight="1"/>
    <row r="41" spans="2:29" ht="27.6" customHeight="1"/>
  </sheetData>
  <sheetProtection algorithmName="SHA-512" hashValue="GHFKECu1k7xSep+yRuwFlNF08nfN/z1kxmwZ1mjPywOfTTlVtY/kWbX/vaFD3pmW8AxFC60QppjIJmwTj5MOFA==" saltValue="uaeDGJDhIM6HGuYW3zLwGw==" spinCount="100000" sheet="1" objects="1" scenarios="1" formatCells="0" insertHyperlinks="0" selectLockedCells="1"/>
  <mergeCells count="90">
    <mergeCell ref="T32:AC32"/>
    <mergeCell ref="N22:S22"/>
    <mergeCell ref="T22:AC22"/>
    <mergeCell ref="T27:AC27"/>
    <mergeCell ref="T28:AC28"/>
    <mergeCell ref="T29:AC29"/>
    <mergeCell ref="T30:AC30"/>
    <mergeCell ref="T31:AC31"/>
    <mergeCell ref="N28:S28"/>
    <mergeCell ref="N29:S29"/>
    <mergeCell ref="N30:S30"/>
    <mergeCell ref="N31:S31"/>
    <mergeCell ref="N32:S32"/>
    <mergeCell ref="T23:AC23"/>
    <mergeCell ref="T24:AC24"/>
    <mergeCell ref="T25:AC25"/>
    <mergeCell ref="N9:Q9"/>
    <mergeCell ref="S9:V9"/>
    <mergeCell ref="X9:Y9"/>
    <mergeCell ref="N15:AC15"/>
    <mergeCell ref="B8:G9"/>
    <mergeCell ref="H12:L12"/>
    <mergeCell ref="H13:L13"/>
    <mergeCell ref="H11:L11"/>
    <mergeCell ref="H10:L10"/>
    <mergeCell ref="H9:L9"/>
    <mergeCell ref="H8:L8"/>
    <mergeCell ref="M12:AC12"/>
    <mergeCell ref="M8:AC8"/>
    <mergeCell ref="M10:AC10"/>
    <mergeCell ref="M11:AC11"/>
    <mergeCell ref="AA9:AC9"/>
    <mergeCell ref="B21:G21"/>
    <mergeCell ref="H21:J21"/>
    <mergeCell ref="K21:L21"/>
    <mergeCell ref="M21:O21"/>
    <mergeCell ref="M13:AC13"/>
    <mergeCell ref="B20:G20"/>
    <mergeCell ref="B10:G16"/>
    <mergeCell ref="B19:G19"/>
    <mergeCell ref="I19:K19"/>
    <mergeCell ref="M19:O19"/>
    <mergeCell ref="AB21:AC21"/>
    <mergeCell ref="P21:Q21"/>
    <mergeCell ref="R21:T21"/>
    <mergeCell ref="U21:V21"/>
    <mergeCell ref="W21:Y21"/>
    <mergeCell ref="H20:K20"/>
    <mergeCell ref="H6:L6"/>
    <mergeCell ref="H4:L4"/>
    <mergeCell ref="B2:G2"/>
    <mergeCell ref="B3:G3"/>
    <mergeCell ref="H2:AC2"/>
    <mergeCell ref="H3:AC3"/>
    <mergeCell ref="M4:AC4"/>
    <mergeCell ref="B4:G5"/>
    <mergeCell ref="B6:G7"/>
    <mergeCell ref="M6:AC6"/>
    <mergeCell ref="M7:AC7"/>
    <mergeCell ref="H7:L7"/>
    <mergeCell ref="H5:L5"/>
    <mergeCell ref="M5:AC5"/>
    <mergeCell ref="N26:S26"/>
    <mergeCell ref="N27:S27"/>
    <mergeCell ref="L20:M20"/>
    <mergeCell ref="N20:Q20"/>
    <mergeCell ref="R20:S20"/>
    <mergeCell ref="T26:AC26"/>
    <mergeCell ref="I32:M32"/>
    <mergeCell ref="B22:G32"/>
    <mergeCell ref="I30:M30"/>
    <mergeCell ref="I31:M31"/>
    <mergeCell ref="I26:M26"/>
    <mergeCell ref="I28:M28"/>
    <mergeCell ref="I29:M29"/>
    <mergeCell ref="I24:M24"/>
    <mergeCell ref="I25:M25"/>
    <mergeCell ref="I27:M27"/>
    <mergeCell ref="I22:M22"/>
    <mergeCell ref="I23:M23"/>
    <mergeCell ref="N23:S23"/>
    <mergeCell ref="N24:S24"/>
    <mergeCell ref="N25:S25"/>
    <mergeCell ref="H14:L16"/>
    <mergeCell ref="N14:AC14"/>
    <mergeCell ref="AB20:AC20"/>
    <mergeCell ref="Z21:AA21"/>
    <mergeCell ref="T20:W20"/>
    <mergeCell ref="X20:Y20"/>
    <mergeCell ref="M16:AC16"/>
  </mergeCells>
  <phoneticPr fontId="1"/>
  <dataValidations count="1">
    <dataValidation type="list" showInputMessage="1" showErrorMessage="1" sqref="M9 R9 W9 Z9 M14:M15 L19 H19" xr:uid="{C23D9881-8B8A-43E1-B40F-093AA1C9488C}">
      <formula1>"○,　"</formula1>
    </dataValidation>
  </dataValidations>
  <pageMargins left="0.9055118110236221" right="0.51181102362204722" top="0.74803149606299213" bottom="0.74803149606299213" header="0.31496062992125984" footer="0.31496062992125984"/>
  <pageSetup paperSize="9" orientation="portrait" r:id="rId1"/>
  <headerFooter>
    <oddHeader>&amp;L&amp;"-,太字"１．団体情報&amp;R&amp;8&amp;F</oddHeader>
    <oddFooter>&amp;R&amp;8&amp;K01+048&amp;A
公益財団法人ツネイシ財団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6A232-EAE3-4756-8A5C-9513C5A9DEBF}">
  <sheetPr>
    <tabColor theme="7" tint="0.79998168889431442"/>
  </sheetPr>
  <dimension ref="B1:AQ24"/>
  <sheetViews>
    <sheetView showGridLines="0" view="pageBreakPreview" zoomScaleNormal="100" zoomScaleSheetLayoutView="100" workbookViewId="0">
      <selection activeCell="I3" sqref="I3:M3"/>
    </sheetView>
  </sheetViews>
  <sheetFormatPr defaultRowHeight="16.8" customHeight="1"/>
  <cols>
    <col min="1" max="29" width="2.796875" style="1" customWidth="1"/>
    <col min="30" max="36" width="8.796875" style="1" customWidth="1"/>
    <col min="37" max="42" width="8.796875" style="1"/>
    <col min="43" max="43" width="8.796875" style="33"/>
    <col min="44" max="16384" width="8.796875" style="1"/>
  </cols>
  <sheetData>
    <row r="1" spans="2:29" ht="16.8" customHeight="1">
      <c r="B1" s="1" t="s">
        <v>115</v>
      </c>
    </row>
    <row r="2" spans="2:29" ht="19.2" customHeight="1">
      <c r="B2" s="96" t="s">
        <v>134</v>
      </c>
      <c r="C2" s="97"/>
      <c r="D2" s="97"/>
      <c r="E2" s="97"/>
      <c r="F2" s="97"/>
      <c r="G2" s="98"/>
      <c r="H2" s="34"/>
      <c r="I2" s="159" t="s">
        <v>19</v>
      </c>
      <c r="J2" s="162"/>
      <c r="K2" s="162"/>
      <c r="L2" s="162"/>
      <c r="M2" s="162"/>
      <c r="N2" s="157" t="s">
        <v>20</v>
      </c>
      <c r="O2" s="158"/>
      <c r="P2" s="158"/>
      <c r="Q2" s="158"/>
      <c r="R2" s="158"/>
      <c r="S2" s="159"/>
      <c r="T2" s="157" t="s">
        <v>60</v>
      </c>
      <c r="U2" s="158"/>
      <c r="V2" s="158"/>
      <c r="W2" s="158"/>
      <c r="X2" s="158"/>
      <c r="Y2" s="158"/>
      <c r="Z2" s="158"/>
      <c r="AA2" s="158"/>
      <c r="AB2" s="158"/>
      <c r="AC2" s="160"/>
    </row>
    <row r="3" spans="2:29" ht="28.8" customHeight="1">
      <c r="B3" s="99"/>
      <c r="C3" s="100"/>
      <c r="D3" s="100"/>
      <c r="E3" s="100"/>
      <c r="F3" s="100"/>
      <c r="G3" s="101"/>
      <c r="H3" s="38">
        <v>11</v>
      </c>
      <c r="I3" s="161"/>
      <c r="J3" s="161"/>
      <c r="K3" s="161"/>
      <c r="L3" s="161"/>
      <c r="M3" s="161"/>
      <c r="N3" s="145"/>
      <c r="O3" s="146"/>
      <c r="P3" s="146"/>
      <c r="Q3" s="146"/>
      <c r="R3" s="146"/>
      <c r="S3" s="147"/>
      <c r="T3" s="148"/>
      <c r="U3" s="149"/>
      <c r="V3" s="149"/>
      <c r="W3" s="149"/>
      <c r="X3" s="149"/>
      <c r="Y3" s="149"/>
      <c r="Z3" s="149"/>
      <c r="AA3" s="149"/>
      <c r="AB3" s="149"/>
      <c r="AC3" s="150"/>
    </row>
    <row r="4" spans="2:29" ht="28.8" customHeight="1">
      <c r="B4" s="99"/>
      <c r="C4" s="100"/>
      <c r="D4" s="100"/>
      <c r="E4" s="100"/>
      <c r="F4" s="100"/>
      <c r="G4" s="101"/>
      <c r="H4" s="38">
        <v>12</v>
      </c>
      <c r="I4" s="161"/>
      <c r="J4" s="161"/>
      <c r="K4" s="161"/>
      <c r="L4" s="161"/>
      <c r="M4" s="161"/>
      <c r="N4" s="145"/>
      <c r="O4" s="146"/>
      <c r="P4" s="146"/>
      <c r="Q4" s="146"/>
      <c r="R4" s="146"/>
      <c r="S4" s="147"/>
      <c r="T4" s="148"/>
      <c r="U4" s="149"/>
      <c r="V4" s="149"/>
      <c r="W4" s="149"/>
      <c r="X4" s="149"/>
      <c r="Y4" s="149"/>
      <c r="Z4" s="149"/>
      <c r="AA4" s="149"/>
      <c r="AB4" s="149"/>
      <c r="AC4" s="150"/>
    </row>
    <row r="5" spans="2:29" ht="28.8" customHeight="1">
      <c r="B5" s="99"/>
      <c r="C5" s="100"/>
      <c r="D5" s="100"/>
      <c r="E5" s="100"/>
      <c r="F5" s="100"/>
      <c r="G5" s="101"/>
      <c r="H5" s="38">
        <v>13</v>
      </c>
      <c r="I5" s="161"/>
      <c r="J5" s="161"/>
      <c r="K5" s="161"/>
      <c r="L5" s="161"/>
      <c r="M5" s="161"/>
      <c r="N5" s="145"/>
      <c r="O5" s="146"/>
      <c r="P5" s="146"/>
      <c r="Q5" s="146"/>
      <c r="R5" s="146"/>
      <c r="S5" s="147"/>
      <c r="T5" s="148"/>
      <c r="U5" s="149"/>
      <c r="V5" s="149"/>
      <c r="W5" s="149"/>
      <c r="X5" s="149"/>
      <c r="Y5" s="149"/>
      <c r="Z5" s="149"/>
      <c r="AA5" s="149"/>
      <c r="AB5" s="149"/>
      <c r="AC5" s="150"/>
    </row>
    <row r="6" spans="2:29" ht="28.8" customHeight="1">
      <c r="B6" s="99"/>
      <c r="C6" s="100"/>
      <c r="D6" s="100"/>
      <c r="E6" s="100"/>
      <c r="F6" s="100"/>
      <c r="G6" s="101"/>
      <c r="H6" s="38">
        <v>14</v>
      </c>
      <c r="I6" s="148"/>
      <c r="J6" s="149"/>
      <c r="K6" s="149"/>
      <c r="L6" s="149"/>
      <c r="M6" s="163"/>
      <c r="N6" s="145"/>
      <c r="O6" s="146"/>
      <c r="P6" s="146"/>
      <c r="Q6" s="146"/>
      <c r="R6" s="146"/>
      <c r="S6" s="147"/>
      <c r="T6" s="148"/>
      <c r="U6" s="149"/>
      <c r="V6" s="149"/>
      <c r="W6" s="149"/>
      <c r="X6" s="149"/>
      <c r="Y6" s="149"/>
      <c r="Z6" s="149"/>
      <c r="AA6" s="149"/>
      <c r="AB6" s="149"/>
      <c r="AC6" s="150"/>
    </row>
    <row r="7" spans="2:29" ht="28.8" customHeight="1">
      <c r="B7" s="99"/>
      <c r="C7" s="100"/>
      <c r="D7" s="100"/>
      <c r="E7" s="100"/>
      <c r="F7" s="100"/>
      <c r="G7" s="101"/>
      <c r="H7" s="38">
        <v>15</v>
      </c>
      <c r="I7" s="161"/>
      <c r="J7" s="161"/>
      <c r="K7" s="161"/>
      <c r="L7" s="161"/>
      <c r="M7" s="161"/>
      <c r="N7" s="145"/>
      <c r="O7" s="146"/>
      <c r="P7" s="146"/>
      <c r="Q7" s="146"/>
      <c r="R7" s="146"/>
      <c r="S7" s="147"/>
      <c r="T7" s="148"/>
      <c r="U7" s="149"/>
      <c r="V7" s="149"/>
      <c r="W7" s="149"/>
      <c r="X7" s="149"/>
      <c r="Y7" s="149"/>
      <c r="Z7" s="149"/>
      <c r="AA7" s="149"/>
      <c r="AB7" s="149"/>
      <c r="AC7" s="150"/>
    </row>
    <row r="8" spans="2:29" ht="28.8" customHeight="1">
      <c r="B8" s="99"/>
      <c r="C8" s="100"/>
      <c r="D8" s="100"/>
      <c r="E8" s="100"/>
      <c r="F8" s="100"/>
      <c r="G8" s="101"/>
      <c r="H8" s="38">
        <v>16</v>
      </c>
      <c r="I8" s="161"/>
      <c r="J8" s="161"/>
      <c r="K8" s="161"/>
      <c r="L8" s="161"/>
      <c r="M8" s="161"/>
      <c r="N8" s="145"/>
      <c r="O8" s="146"/>
      <c r="P8" s="146"/>
      <c r="Q8" s="146"/>
      <c r="R8" s="146"/>
      <c r="S8" s="147"/>
      <c r="T8" s="148"/>
      <c r="U8" s="149"/>
      <c r="V8" s="149"/>
      <c r="W8" s="149"/>
      <c r="X8" s="149"/>
      <c r="Y8" s="149"/>
      <c r="Z8" s="149"/>
      <c r="AA8" s="149"/>
      <c r="AB8" s="149"/>
      <c r="AC8" s="150"/>
    </row>
    <row r="9" spans="2:29" ht="28.8" customHeight="1">
      <c r="B9" s="99"/>
      <c r="C9" s="100"/>
      <c r="D9" s="100"/>
      <c r="E9" s="100"/>
      <c r="F9" s="100"/>
      <c r="G9" s="101"/>
      <c r="H9" s="38">
        <v>17</v>
      </c>
      <c r="I9" s="161"/>
      <c r="J9" s="161"/>
      <c r="K9" s="161"/>
      <c r="L9" s="161"/>
      <c r="M9" s="161"/>
      <c r="N9" s="145"/>
      <c r="O9" s="146"/>
      <c r="P9" s="146"/>
      <c r="Q9" s="146"/>
      <c r="R9" s="146"/>
      <c r="S9" s="147"/>
      <c r="T9" s="148"/>
      <c r="U9" s="149"/>
      <c r="V9" s="149"/>
      <c r="W9" s="149"/>
      <c r="X9" s="149"/>
      <c r="Y9" s="149"/>
      <c r="Z9" s="149"/>
      <c r="AA9" s="149"/>
      <c r="AB9" s="149"/>
      <c r="AC9" s="150"/>
    </row>
    <row r="10" spans="2:29" ht="28.8" customHeight="1">
      <c r="B10" s="99"/>
      <c r="C10" s="100"/>
      <c r="D10" s="100"/>
      <c r="E10" s="100"/>
      <c r="F10" s="100"/>
      <c r="G10" s="101"/>
      <c r="H10" s="38">
        <v>18</v>
      </c>
      <c r="I10" s="161"/>
      <c r="J10" s="161"/>
      <c r="K10" s="161"/>
      <c r="L10" s="161"/>
      <c r="M10" s="161"/>
      <c r="N10" s="145"/>
      <c r="O10" s="146"/>
      <c r="P10" s="146"/>
      <c r="Q10" s="146"/>
      <c r="R10" s="146"/>
      <c r="S10" s="147"/>
      <c r="T10" s="148"/>
      <c r="U10" s="149"/>
      <c r="V10" s="149"/>
      <c r="W10" s="149"/>
      <c r="X10" s="149"/>
      <c r="Y10" s="149"/>
      <c r="Z10" s="149"/>
      <c r="AA10" s="149"/>
      <c r="AB10" s="149"/>
      <c r="AC10" s="150"/>
    </row>
    <row r="11" spans="2:29" ht="28.8" customHeight="1">
      <c r="B11" s="99"/>
      <c r="C11" s="100"/>
      <c r="D11" s="100"/>
      <c r="E11" s="100"/>
      <c r="F11" s="100"/>
      <c r="G11" s="101"/>
      <c r="H11" s="38">
        <v>19</v>
      </c>
      <c r="I11" s="161"/>
      <c r="J11" s="161"/>
      <c r="K11" s="161"/>
      <c r="L11" s="161"/>
      <c r="M11" s="161"/>
      <c r="N11" s="145"/>
      <c r="O11" s="146"/>
      <c r="P11" s="146"/>
      <c r="Q11" s="146"/>
      <c r="R11" s="146"/>
      <c r="S11" s="147"/>
      <c r="T11" s="148"/>
      <c r="U11" s="149"/>
      <c r="V11" s="149"/>
      <c r="W11" s="149"/>
      <c r="X11" s="149"/>
      <c r="Y11" s="149"/>
      <c r="Z11" s="149"/>
      <c r="AA11" s="149"/>
      <c r="AB11" s="149"/>
      <c r="AC11" s="150"/>
    </row>
    <row r="12" spans="2:29" ht="28.8" customHeight="1">
      <c r="B12" s="99"/>
      <c r="C12" s="100"/>
      <c r="D12" s="100"/>
      <c r="E12" s="100"/>
      <c r="F12" s="100"/>
      <c r="G12" s="101"/>
      <c r="H12" s="38">
        <v>20</v>
      </c>
      <c r="I12" s="161"/>
      <c r="J12" s="161"/>
      <c r="K12" s="161"/>
      <c r="L12" s="161"/>
      <c r="M12" s="161"/>
      <c r="N12" s="145"/>
      <c r="O12" s="146"/>
      <c r="P12" s="146"/>
      <c r="Q12" s="146"/>
      <c r="R12" s="146"/>
      <c r="S12" s="147"/>
      <c r="T12" s="148"/>
      <c r="U12" s="149"/>
      <c r="V12" s="149"/>
      <c r="W12" s="149"/>
      <c r="X12" s="149"/>
      <c r="Y12" s="149"/>
      <c r="Z12" s="149"/>
      <c r="AA12" s="149"/>
      <c r="AB12" s="149"/>
      <c r="AC12" s="150"/>
    </row>
    <row r="13" spans="2:29" ht="28.8" customHeight="1">
      <c r="B13" s="99"/>
      <c r="C13" s="100"/>
      <c r="D13" s="100"/>
      <c r="E13" s="100"/>
      <c r="F13" s="100"/>
      <c r="G13" s="101"/>
      <c r="H13" s="38">
        <v>21</v>
      </c>
      <c r="I13" s="161"/>
      <c r="J13" s="161"/>
      <c r="K13" s="161"/>
      <c r="L13" s="161"/>
      <c r="M13" s="161"/>
      <c r="N13" s="145"/>
      <c r="O13" s="146"/>
      <c r="P13" s="146"/>
      <c r="Q13" s="146"/>
      <c r="R13" s="146"/>
      <c r="S13" s="147"/>
      <c r="T13" s="148"/>
      <c r="U13" s="149"/>
      <c r="V13" s="149"/>
      <c r="W13" s="149"/>
      <c r="X13" s="149"/>
      <c r="Y13" s="149"/>
      <c r="Z13" s="149"/>
      <c r="AA13" s="149"/>
      <c r="AB13" s="149"/>
      <c r="AC13" s="150"/>
    </row>
    <row r="14" spans="2:29" ht="28.8" customHeight="1">
      <c r="B14" s="99"/>
      <c r="C14" s="100"/>
      <c r="D14" s="100"/>
      <c r="E14" s="100"/>
      <c r="F14" s="100"/>
      <c r="G14" s="101"/>
      <c r="H14" s="38">
        <v>22</v>
      </c>
      <c r="I14" s="161"/>
      <c r="J14" s="161"/>
      <c r="K14" s="161"/>
      <c r="L14" s="161"/>
      <c r="M14" s="161"/>
      <c r="N14" s="145"/>
      <c r="O14" s="146"/>
      <c r="P14" s="146"/>
      <c r="Q14" s="146"/>
      <c r="R14" s="146"/>
      <c r="S14" s="147"/>
      <c r="T14" s="148"/>
      <c r="U14" s="149"/>
      <c r="V14" s="149"/>
      <c r="W14" s="149"/>
      <c r="X14" s="149"/>
      <c r="Y14" s="149"/>
      <c r="Z14" s="149"/>
      <c r="AA14" s="149"/>
      <c r="AB14" s="149"/>
      <c r="AC14" s="150"/>
    </row>
    <row r="15" spans="2:29" ht="28.8" customHeight="1">
      <c r="B15" s="99"/>
      <c r="C15" s="100"/>
      <c r="D15" s="100"/>
      <c r="E15" s="100"/>
      <c r="F15" s="100"/>
      <c r="G15" s="101"/>
      <c r="H15" s="38">
        <v>23</v>
      </c>
      <c r="I15" s="148"/>
      <c r="J15" s="149"/>
      <c r="K15" s="149"/>
      <c r="L15" s="149"/>
      <c r="M15" s="163"/>
      <c r="N15" s="145"/>
      <c r="O15" s="146"/>
      <c r="P15" s="146"/>
      <c r="Q15" s="146"/>
      <c r="R15" s="146"/>
      <c r="S15" s="147"/>
      <c r="T15" s="148"/>
      <c r="U15" s="149"/>
      <c r="V15" s="149"/>
      <c r="W15" s="149"/>
      <c r="X15" s="149"/>
      <c r="Y15" s="149"/>
      <c r="Z15" s="149"/>
      <c r="AA15" s="149"/>
      <c r="AB15" s="149"/>
      <c r="AC15" s="150"/>
    </row>
    <row r="16" spans="2:29" ht="28.8" customHeight="1">
      <c r="B16" s="99"/>
      <c r="C16" s="100"/>
      <c r="D16" s="100"/>
      <c r="E16" s="100"/>
      <c r="F16" s="100"/>
      <c r="G16" s="101"/>
      <c r="H16" s="38">
        <v>24</v>
      </c>
      <c r="I16" s="161"/>
      <c r="J16" s="161"/>
      <c r="K16" s="161"/>
      <c r="L16" s="161"/>
      <c r="M16" s="161"/>
      <c r="N16" s="145"/>
      <c r="O16" s="146"/>
      <c r="P16" s="146"/>
      <c r="Q16" s="146"/>
      <c r="R16" s="146"/>
      <c r="S16" s="147"/>
      <c r="T16" s="148"/>
      <c r="U16" s="149"/>
      <c r="V16" s="149"/>
      <c r="W16" s="149"/>
      <c r="X16" s="149"/>
      <c r="Y16" s="149"/>
      <c r="Z16" s="149"/>
      <c r="AA16" s="149"/>
      <c r="AB16" s="149"/>
      <c r="AC16" s="150"/>
    </row>
    <row r="17" spans="2:29" ht="28.8" customHeight="1">
      <c r="B17" s="99"/>
      <c r="C17" s="100"/>
      <c r="D17" s="100"/>
      <c r="E17" s="100"/>
      <c r="F17" s="100"/>
      <c r="G17" s="101"/>
      <c r="H17" s="38">
        <v>25</v>
      </c>
      <c r="I17" s="161"/>
      <c r="J17" s="161"/>
      <c r="K17" s="161"/>
      <c r="L17" s="161"/>
      <c r="M17" s="161"/>
      <c r="N17" s="145"/>
      <c r="O17" s="146"/>
      <c r="P17" s="146"/>
      <c r="Q17" s="146"/>
      <c r="R17" s="146"/>
      <c r="S17" s="147"/>
      <c r="T17" s="148"/>
      <c r="U17" s="149"/>
      <c r="V17" s="149"/>
      <c r="W17" s="149"/>
      <c r="X17" s="149"/>
      <c r="Y17" s="149"/>
      <c r="Z17" s="149"/>
      <c r="AA17" s="149"/>
      <c r="AB17" s="149"/>
      <c r="AC17" s="150"/>
    </row>
    <row r="18" spans="2:29" ht="28.8" customHeight="1">
      <c r="B18" s="99"/>
      <c r="C18" s="100"/>
      <c r="D18" s="100"/>
      <c r="E18" s="100"/>
      <c r="F18" s="100"/>
      <c r="G18" s="101"/>
      <c r="H18" s="38">
        <v>26</v>
      </c>
      <c r="I18" s="161"/>
      <c r="J18" s="161"/>
      <c r="K18" s="161"/>
      <c r="L18" s="161"/>
      <c r="M18" s="161"/>
      <c r="N18" s="145"/>
      <c r="O18" s="146"/>
      <c r="P18" s="146"/>
      <c r="Q18" s="146"/>
      <c r="R18" s="146"/>
      <c r="S18" s="147"/>
      <c r="T18" s="148"/>
      <c r="U18" s="149"/>
      <c r="V18" s="149"/>
      <c r="W18" s="149"/>
      <c r="X18" s="149"/>
      <c r="Y18" s="149"/>
      <c r="Z18" s="149"/>
      <c r="AA18" s="149"/>
      <c r="AB18" s="149"/>
      <c r="AC18" s="150"/>
    </row>
    <row r="19" spans="2:29" ht="28.8" customHeight="1">
      <c r="B19" s="99"/>
      <c r="C19" s="100"/>
      <c r="D19" s="100"/>
      <c r="E19" s="100"/>
      <c r="F19" s="100"/>
      <c r="G19" s="101"/>
      <c r="H19" s="38">
        <v>27</v>
      </c>
      <c r="I19" s="161"/>
      <c r="J19" s="161"/>
      <c r="K19" s="161"/>
      <c r="L19" s="161"/>
      <c r="M19" s="161"/>
      <c r="N19" s="145"/>
      <c r="O19" s="146"/>
      <c r="P19" s="146"/>
      <c r="Q19" s="146"/>
      <c r="R19" s="146"/>
      <c r="S19" s="147"/>
      <c r="T19" s="148"/>
      <c r="U19" s="149"/>
      <c r="V19" s="149"/>
      <c r="W19" s="149"/>
      <c r="X19" s="149"/>
      <c r="Y19" s="149"/>
      <c r="Z19" s="149"/>
      <c r="AA19" s="149"/>
      <c r="AB19" s="149"/>
      <c r="AC19" s="150"/>
    </row>
    <row r="20" spans="2:29" ht="28.8" customHeight="1">
      <c r="B20" s="99"/>
      <c r="C20" s="100"/>
      <c r="D20" s="100"/>
      <c r="E20" s="100"/>
      <c r="F20" s="100"/>
      <c r="G20" s="101"/>
      <c r="H20" s="38">
        <v>28</v>
      </c>
      <c r="I20" s="161"/>
      <c r="J20" s="161"/>
      <c r="K20" s="161"/>
      <c r="L20" s="161"/>
      <c r="M20" s="161"/>
      <c r="N20" s="145"/>
      <c r="O20" s="146"/>
      <c r="P20" s="146"/>
      <c r="Q20" s="146"/>
      <c r="R20" s="146"/>
      <c r="S20" s="147"/>
      <c r="T20" s="148"/>
      <c r="U20" s="149"/>
      <c r="V20" s="149"/>
      <c r="W20" s="149"/>
      <c r="X20" s="149"/>
      <c r="Y20" s="149"/>
      <c r="Z20" s="149"/>
      <c r="AA20" s="149"/>
      <c r="AB20" s="149"/>
      <c r="AC20" s="150"/>
    </row>
    <row r="21" spans="2:29" ht="28.8" customHeight="1">
      <c r="B21" s="99"/>
      <c r="C21" s="100"/>
      <c r="D21" s="100"/>
      <c r="E21" s="100"/>
      <c r="F21" s="100"/>
      <c r="G21" s="101"/>
      <c r="H21" s="38">
        <v>29</v>
      </c>
      <c r="I21" s="161"/>
      <c r="J21" s="161"/>
      <c r="K21" s="161"/>
      <c r="L21" s="161"/>
      <c r="M21" s="161"/>
      <c r="N21" s="145"/>
      <c r="O21" s="146"/>
      <c r="P21" s="146"/>
      <c r="Q21" s="146"/>
      <c r="R21" s="146"/>
      <c r="S21" s="147"/>
      <c r="T21" s="148"/>
      <c r="U21" s="149"/>
      <c r="V21" s="149"/>
      <c r="W21" s="149"/>
      <c r="X21" s="149"/>
      <c r="Y21" s="149"/>
      <c r="Z21" s="149"/>
      <c r="AA21" s="149"/>
      <c r="AB21" s="149"/>
      <c r="AC21" s="150"/>
    </row>
    <row r="22" spans="2:29" ht="28.8" customHeight="1">
      <c r="B22" s="102"/>
      <c r="C22" s="103"/>
      <c r="D22" s="103"/>
      <c r="E22" s="103"/>
      <c r="F22" s="103"/>
      <c r="G22" s="104"/>
      <c r="H22" s="39">
        <v>30</v>
      </c>
      <c r="I22" s="164"/>
      <c r="J22" s="164"/>
      <c r="K22" s="164"/>
      <c r="L22" s="164"/>
      <c r="M22" s="164"/>
      <c r="N22" s="151"/>
      <c r="O22" s="152"/>
      <c r="P22" s="152"/>
      <c r="Q22" s="152"/>
      <c r="R22" s="152"/>
      <c r="S22" s="153"/>
      <c r="T22" s="154"/>
      <c r="U22" s="155"/>
      <c r="V22" s="155"/>
      <c r="W22" s="155"/>
      <c r="X22" s="155"/>
      <c r="Y22" s="155"/>
      <c r="Z22" s="155"/>
      <c r="AA22" s="155"/>
      <c r="AB22" s="155"/>
      <c r="AC22" s="156"/>
    </row>
    <row r="23" spans="2:29" ht="19.2" customHeight="1">
      <c r="B23" s="35"/>
      <c r="C23" s="35"/>
      <c r="D23" s="35"/>
      <c r="E23" s="35"/>
      <c r="F23" s="35"/>
      <c r="G23" s="35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spans="2:29" ht="16.8" customHeight="1">
      <c r="B24" s="37" t="s">
        <v>117</v>
      </c>
    </row>
  </sheetData>
  <sheetProtection algorithmName="SHA-512" hashValue="qjFFyEpmDNHux8UII5jHwVIeHk4/EtQzfb8CNujejHgfMACuHkunPPf7eEEMkp2Y8pUdKHM6zqRhJwr8rpZ/SA==" saltValue="HdT3GzTtVDZ6BorLDIw3QQ==" spinCount="100000" sheet="1" objects="1" scenarios="1" formatCells="0" insertHyperlinks="0" selectLockedCells="1"/>
  <mergeCells count="64">
    <mergeCell ref="N8:S8"/>
    <mergeCell ref="T8:AC8"/>
    <mergeCell ref="N9:S9"/>
    <mergeCell ref="I16:M16"/>
    <mergeCell ref="I17:M17"/>
    <mergeCell ref="I14:M14"/>
    <mergeCell ref="I9:M9"/>
    <mergeCell ref="I12:M12"/>
    <mergeCell ref="I10:M10"/>
    <mergeCell ref="I11:M11"/>
    <mergeCell ref="T9:AC9"/>
    <mergeCell ref="N10:S10"/>
    <mergeCell ref="T10:AC10"/>
    <mergeCell ref="N11:S11"/>
    <mergeCell ref="T11:AC11"/>
    <mergeCell ref="N12:S12"/>
    <mergeCell ref="N5:S5"/>
    <mergeCell ref="T5:AC5"/>
    <mergeCell ref="N6:S6"/>
    <mergeCell ref="T6:AC6"/>
    <mergeCell ref="N7:S7"/>
    <mergeCell ref="T7:AC7"/>
    <mergeCell ref="I4:M4"/>
    <mergeCell ref="I8:M8"/>
    <mergeCell ref="B2:G22"/>
    <mergeCell ref="I2:M2"/>
    <mergeCell ref="I3:M3"/>
    <mergeCell ref="I5:M5"/>
    <mergeCell ref="I13:M13"/>
    <mergeCell ref="I15:M15"/>
    <mergeCell ref="I7:M7"/>
    <mergeCell ref="I6:M6"/>
    <mergeCell ref="I22:M22"/>
    <mergeCell ref="I20:M20"/>
    <mergeCell ref="I21:M21"/>
    <mergeCell ref="I18:M18"/>
    <mergeCell ref="I19:M19"/>
    <mergeCell ref="N2:S2"/>
    <mergeCell ref="T2:AC2"/>
    <mergeCell ref="N3:S3"/>
    <mergeCell ref="T3:AC3"/>
    <mergeCell ref="N4:S4"/>
    <mergeCell ref="T4:AC4"/>
    <mergeCell ref="T12:AC12"/>
    <mergeCell ref="N13:S13"/>
    <mergeCell ref="T13:AC13"/>
    <mergeCell ref="N14:S14"/>
    <mergeCell ref="T14:AC14"/>
    <mergeCell ref="N15:S15"/>
    <mergeCell ref="T15:AC15"/>
    <mergeCell ref="N16:S16"/>
    <mergeCell ref="T16:AC16"/>
    <mergeCell ref="N17:S17"/>
    <mergeCell ref="T17:AC17"/>
    <mergeCell ref="N21:S21"/>
    <mergeCell ref="T21:AC21"/>
    <mergeCell ref="N22:S22"/>
    <mergeCell ref="T22:AC22"/>
    <mergeCell ref="N18:S18"/>
    <mergeCell ref="T18:AC18"/>
    <mergeCell ref="N19:S19"/>
    <mergeCell ref="T19:AC19"/>
    <mergeCell ref="N20:S20"/>
    <mergeCell ref="T20:AC20"/>
  </mergeCells>
  <phoneticPr fontId="1"/>
  <pageMargins left="0.9055118110236221" right="0.51181102362204722" top="0.74803149606299213" bottom="0.74803149606299213" header="0.31496062992125984" footer="0.31496062992125984"/>
  <pageSetup paperSize="9" orientation="portrait" r:id="rId1"/>
  <headerFooter>
    <oddHeader>&amp;R&amp;8&amp;F</oddHeader>
    <oddFooter>&amp;R&amp;8&amp;K01+049&amp;A
公益財団法人ツネイシ財団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FD337-2B2B-4086-858E-BEE8BCF24F1E}">
  <sheetPr>
    <tabColor theme="7"/>
  </sheetPr>
  <dimension ref="B1:BG45"/>
  <sheetViews>
    <sheetView showGridLines="0" view="pageBreakPreview" zoomScaleNormal="100" zoomScaleSheetLayoutView="100" workbookViewId="0">
      <selection activeCell="B2" sqref="B2:AC9"/>
    </sheetView>
  </sheetViews>
  <sheetFormatPr defaultRowHeight="18"/>
  <cols>
    <col min="1" max="1" width="2.796875" style="45" customWidth="1"/>
    <col min="2" max="29" width="2.796875" style="44" customWidth="1"/>
    <col min="30" max="16384" width="8.796875" style="45"/>
  </cols>
  <sheetData>
    <row r="1" spans="2:59" s="1" customFormat="1" ht="16.8" customHeight="1">
      <c r="B1" s="8" t="s">
        <v>41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165">
        <v>200</v>
      </c>
      <c r="AB1" s="165"/>
      <c r="AC1" s="165"/>
      <c r="BA1" s="1" t="s">
        <v>0</v>
      </c>
      <c r="BG1" s="33" t="s">
        <v>12</v>
      </c>
    </row>
    <row r="2" spans="2:59" s="1" customFormat="1" ht="16.8" customHeight="1">
      <c r="B2" s="178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80"/>
      <c r="BG2" s="33"/>
    </row>
    <row r="3" spans="2:59" s="1" customFormat="1" ht="16.8" customHeight="1">
      <c r="B3" s="181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3"/>
      <c r="BG3" s="33"/>
    </row>
    <row r="4" spans="2:59" s="1" customFormat="1" ht="16.8" customHeight="1">
      <c r="B4" s="181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3"/>
      <c r="BG4" s="33"/>
    </row>
    <row r="5" spans="2:59" s="1" customFormat="1" ht="16.8" customHeight="1">
      <c r="B5" s="181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3"/>
      <c r="BG5" s="33"/>
    </row>
    <row r="6" spans="2:59" s="1" customFormat="1" ht="16.8" customHeight="1">
      <c r="B6" s="181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3"/>
      <c r="BG6" s="33"/>
    </row>
    <row r="7" spans="2:59" s="1" customFormat="1" ht="16.8" customHeight="1">
      <c r="B7" s="181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3"/>
      <c r="BG7" s="33"/>
    </row>
    <row r="8" spans="2:59" s="1" customFormat="1" ht="16.8" customHeight="1">
      <c r="B8" s="181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3"/>
      <c r="BG8" s="33"/>
    </row>
    <row r="9" spans="2:59" s="1" customFormat="1" ht="16.8" customHeight="1">
      <c r="B9" s="184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6"/>
      <c r="AD9" s="40" t="str">
        <f>IF(LEN(B2)&gt;AA1,-(AA1-LEN(B2))&amp;"字オーバー","残り"&amp;AA1-LEN(B2)&amp;"字")</f>
        <v>残り200字</v>
      </c>
      <c r="BG9" s="33"/>
    </row>
    <row r="10" spans="2:59" s="1" customFormat="1" ht="16.8" customHeight="1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BG10" s="33"/>
    </row>
    <row r="11" spans="2:59" s="1" customFormat="1" ht="16.8" customHeight="1">
      <c r="B11" s="8" t="s">
        <v>42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12"/>
      <c r="AB11" s="8"/>
      <c r="AC11" s="8"/>
      <c r="BA11" s="1" t="s">
        <v>0</v>
      </c>
      <c r="BB11" s="1" t="s">
        <v>37</v>
      </c>
      <c r="BG11" s="33" t="s">
        <v>13</v>
      </c>
    </row>
    <row r="12" spans="2:59" s="1" customFormat="1" ht="16.8" customHeight="1">
      <c r="B12" s="187"/>
      <c r="C12" s="188"/>
      <c r="D12" s="188"/>
      <c r="E12" s="188"/>
      <c r="F12" s="188"/>
      <c r="G12" s="188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90"/>
      <c r="AD12" s="42"/>
      <c r="BG12" s="33"/>
    </row>
    <row r="13" spans="2:59" s="1" customFormat="1" ht="16.8" customHeight="1">
      <c r="B13" s="166"/>
      <c r="C13" s="167"/>
      <c r="D13" s="167"/>
      <c r="E13" s="167"/>
      <c r="F13" s="167"/>
      <c r="G13" s="167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9"/>
      <c r="AD13" s="42"/>
      <c r="BG13" s="33"/>
    </row>
    <row r="14" spans="2:59" s="1" customFormat="1" ht="16.8" customHeight="1">
      <c r="B14" s="166"/>
      <c r="C14" s="167"/>
      <c r="D14" s="167"/>
      <c r="E14" s="167"/>
      <c r="F14" s="167"/>
      <c r="G14" s="167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9"/>
      <c r="AD14" s="42"/>
      <c r="BG14" s="33"/>
    </row>
    <row r="15" spans="2:59" s="1" customFormat="1" ht="16.8" customHeight="1">
      <c r="B15" s="166"/>
      <c r="C15" s="167"/>
      <c r="D15" s="167"/>
      <c r="E15" s="167"/>
      <c r="F15" s="167"/>
      <c r="G15" s="167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9"/>
      <c r="AD15" s="42"/>
      <c r="BG15" s="33"/>
    </row>
    <row r="16" spans="2:59" s="1" customFormat="1" ht="16.8" customHeight="1">
      <c r="B16" s="166"/>
      <c r="C16" s="167"/>
      <c r="D16" s="167"/>
      <c r="E16" s="167"/>
      <c r="F16" s="167"/>
      <c r="G16" s="167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9"/>
      <c r="AD16" s="42"/>
      <c r="BG16" s="33"/>
    </row>
    <row r="17" spans="2:59" s="1" customFormat="1" ht="16.8" customHeight="1">
      <c r="B17" s="166"/>
      <c r="C17" s="167"/>
      <c r="D17" s="167"/>
      <c r="E17" s="167"/>
      <c r="F17" s="167"/>
      <c r="G17" s="167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9"/>
      <c r="AD17" s="42"/>
      <c r="BG17" s="33"/>
    </row>
    <row r="18" spans="2:59" s="1" customFormat="1" ht="16.8" customHeight="1">
      <c r="B18" s="166"/>
      <c r="C18" s="167"/>
      <c r="D18" s="167"/>
      <c r="E18" s="167"/>
      <c r="F18" s="167"/>
      <c r="G18" s="167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9"/>
      <c r="AD18" s="42"/>
      <c r="BG18" s="33"/>
    </row>
    <row r="19" spans="2:59" s="1" customFormat="1" ht="16.8" customHeight="1">
      <c r="B19" s="166"/>
      <c r="C19" s="167"/>
      <c r="D19" s="167"/>
      <c r="E19" s="167"/>
      <c r="F19" s="167"/>
      <c r="G19" s="167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9"/>
      <c r="AD19" s="42"/>
      <c r="BG19" s="33"/>
    </row>
    <row r="20" spans="2:59" s="1" customFormat="1" ht="16.8" customHeight="1">
      <c r="B20" s="174"/>
      <c r="C20" s="175"/>
      <c r="D20" s="175"/>
      <c r="E20" s="175"/>
      <c r="F20" s="175"/>
      <c r="G20" s="175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7"/>
      <c r="AD20" s="42"/>
      <c r="BG20" s="33"/>
    </row>
    <row r="21" spans="2:59" s="1" customFormat="1" ht="16.8" customHeight="1">
      <c r="B21" s="43"/>
      <c r="C21" s="43"/>
      <c r="D21" s="43"/>
      <c r="E21" s="43"/>
      <c r="F21" s="43"/>
      <c r="G21" s="43"/>
      <c r="H21" s="43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BG21" s="33"/>
    </row>
    <row r="22" spans="2:59" s="1" customFormat="1" ht="16.8" customHeight="1">
      <c r="B22" s="8" t="s">
        <v>131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12"/>
      <c r="AB22" s="8"/>
      <c r="AC22" s="8"/>
      <c r="BA22" s="1" t="s">
        <v>0</v>
      </c>
      <c r="BG22" s="33" t="s">
        <v>14</v>
      </c>
    </row>
    <row r="23" spans="2:59" s="1" customFormat="1" ht="16.8" customHeight="1">
      <c r="B23" s="187"/>
      <c r="C23" s="188"/>
      <c r="D23" s="188"/>
      <c r="E23" s="188"/>
      <c r="F23" s="188"/>
      <c r="G23" s="188"/>
      <c r="H23" s="170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6"/>
      <c r="AD23" s="42"/>
      <c r="BG23" s="33"/>
    </row>
    <row r="24" spans="2:59" s="1" customFormat="1" ht="16.8" customHeight="1">
      <c r="B24" s="166"/>
      <c r="C24" s="167"/>
      <c r="D24" s="167"/>
      <c r="E24" s="167"/>
      <c r="F24" s="167"/>
      <c r="G24" s="167"/>
      <c r="H24" s="171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3"/>
      <c r="AD24" s="42"/>
      <c r="BG24" s="33"/>
    </row>
    <row r="25" spans="2:59" s="1" customFormat="1" ht="16.8" customHeight="1">
      <c r="B25" s="166"/>
      <c r="C25" s="167"/>
      <c r="D25" s="167"/>
      <c r="E25" s="167"/>
      <c r="F25" s="167"/>
      <c r="G25" s="167"/>
      <c r="H25" s="171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3"/>
      <c r="AD25" s="42"/>
      <c r="BG25" s="33"/>
    </row>
    <row r="26" spans="2:59" s="1" customFormat="1" ht="16.8" customHeight="1">
      <c r="B26" s="166"/>
      <c r="C26" s="167"/>
      <c r="D26" s="167"/>
      <c r="E26" s="167"/>
      <c r="F26" s="167"/>
      <c r="G26" s="167"/>
      <c r="H26" s="171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3"/>
      <c r="AD26" s="42"/>
      <c r="BG26" s="33"/>
    </row>
    <row r="27" spans="2:59" s="1" customFormat="1" ht="16.8" customHeight="1">
      <c r="B27" s="166"/>
      <c r="C27" s="167"/>
      <c r="D27" s="167"/>
      <c r="E27" s="167"/>
      <c r="F27" s="167"/>
      <c r="G27" s="167"/>
      <c r="H27" s="171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3"/>
      <c r="AD27" s="42"/>
      <c r="BG27" s="33"/>
    </row>
    <row r="28" spans="2:59" s="1" customFormat="1" ht="16.8" customHeight="1">
      <c r="B28" s="166"/>
      <c r="C28" s="167"/>
      <c r="D28" s="167"/>
      <c r="E28" s="167"/>
      <c r="F28" s="167"/>
      <c r="G28" s="167"/>
      <c r="H28" s="171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3"/>
      <c r="AD28" s="42"/>
      <c r="BG28" s="33"/>
    </row>
    <row r="29" spans="2:59" s="1" customFormat="1" ht="16.8" customHeight="1">
      <c r="B29" s="166"/>
      <c r="C29" s="167"/>
      <c r="D29" s="167"/>
      <c r="E29" s="167"/>
      <c r="F29" s="167"/>
      <c r="G29" s="167"/>
      <c r="H29" s="171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3"/>
      <c r="AD29" s="42"/>
      <c r="BG29" s="33"/>
    </row>
    <row r="30" spans="2:59" s="1" customFormat="1" ht="16.8" customHeight="1">
      <c r="B30" s="166"/>
      <c r="C30" s="167"/>
      <c r="D30" s="167"/>
      <c r="E30" s="167"/>
      <c r="F30" s="167"/>
      <c r="G30" s="167"/>
      <c r="H30" s="171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3"/>
      <c r="AD30" s="42"/>
      <c r="BG30" s="33"/>
    </row>
    <row r="31" spans="2:59" s="1" customFormat="1" ht="16.8" customHeight="1">
      <c r="B31" s="174"/>
      <c r="C31" s="175"/>
      <c r="D31" s="175"/>
      <c r="E31" s="175"/>
      <c r="F31" s="175"/>
      <c r="G31" s="175"/>
      <c r="H31" s="199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1"/>
      <c r="AD31" s="42"/>
      <c r="BG31" s="33"/>
    </row>
    <row r="32" spans="2:59" s="1" customFormat="1" ht="16.8" customHeight="1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BG32" s="33"/>
    </row>
    <row r="33" spans="2:59" s="1" customFormat="1" ht="16.8" customHeight="1">
      <c r="B33" s="8" t="s">
        <v>43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165">
        <v>200</v>
      </c>
      <c r="AB33" s="165"/>
      <c r="AC33" s="165"/>
      <c r="BA33" s="1" t="s">
        <v>0</v>
      </c>
      <c r="BG33" s="33" t="s">
        <v>15</v>
      </c>
    </row>
    <row r="34" spans="2:59" s="1" customFormat="1" ht="16.8" customHeight="1">
      <c r="B34" s="178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2"/>
      <c r="BG34" s="33"/>
    </row>
    <row r="35" spans="2:59" s="1" customFormat="1" ht="16.8" customHeight="1">
      <c r="B35" s="193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5"/>
      <c r="BG35" s="33"/>
    </row>
    <row r="36" spans="2:59" s="1" customFormat="1" ht="16.8" customHeight="1">
      <c r="B36" s="193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5"/>
      <c r="BG36" s="33"/>
    </row>
    <row r="37" spans="2:59" s="1" customFormat="1" ht="16.8" customHeight="1">
      <c r="B37" s="193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5"/>
      <c r="BG37" s="33"/>
    </row>
    <row r="38" spans="2:59" s="1" customFormat="1" ht="16.8" customHeight="1">
      <c r="B38" s="193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5"/>
      <c r="BG38" s="33"/>
    </row>
    <row r="39" spans="2:59" s="1" customFormat="1" ht="16.8" customHeight="1">
      <c r="B39" s="193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5"/>
      <c r="BG39" s="33"/>
    </row>
    <row r="40" spans="2:59" s="1" customFormat="1" ht="16.8" customHeight="1">
      <c r="B40" s="193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5"/>
      <c r="BG40" s="33"/>
    </row>
    <row r="41" spans="2:59" s="1" customFormat="1" ht="16.8" customHeight="1">
      <c r="B41" s="196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8"/>
      <c r="AD41" s="40" t="str">
        <f>IF(LEN(B34)&gt;AA33,-(AA33-LEN(B34))&amp;"字オーバー","残り"&amp;AA33-LEN(B34)&amp;"字")</f>
        <v>残り200字</v>
      </c>
      <c r="BG41" s="33"/>
    </row>
    <row r="42" spans="2:59" s="1" customFormat="1" ht="16.8" customHeight="1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BG42" s="33"/>
    </row>
    <row r="43" spans="2:59" ht="16.8" customHeight="1"/>
    <row r="44" spans="2:59" ht="19.2" customHeight="1"/>
    <row r="45" spans="2:59" ht="27.6" customHeight="1"/>
  </sheetData>
  <sheetProtection algorithmName="SHA-512" hashValue="HJuKDHh04bSGJ/k+sCWod09pgq3TRFAZHyZELrWjjJN6epaKq7dK0YgWrTFgScz7vrtLqivQd75gAgdFCNFYkA==" saltValue="xmbFKfWsF0F9TU2LYkjPZQ==" spinCount="100000" sheet="1" objects="1" scenarios="1" formatCells="0" insertHyperlinks="0" selectLockedCells="1"/>
  <mergeCells count="40">
    <mergeCell ref="B15:G15"/>
    <mergeCell ref="H15:AC15"/>
    <mergeCell ref="B26:G26"/>
    <mergeCell ref="H26:AC26"/>
    <mergeCell ref="B27:G27"/>
    <mergeCell ref="H27:AC27"/>
    <mergeCell ref="B16:G16"/>
    <mergeCell ref="H16:AC16"/>
    <mergeCell ref="B28:G28"/>
    <mergeCell ref="H28:AC28"/>
    <mergeCell ref="B23:G23"/>
    <mergeCell ref="B25:G25"/>
    <mergeCell ref="B31:G31"/>
    <mergeCell ref="B34:AC41"/>
    <mergeCell ref="B29:G29"/>
    <mergeCell ref="B30:G30"/>
    <mergeCell ref="H29:AC29"/>
    <mergeCell ref="H30:AC30"/>
    <mergeCell ref="H31:AC31"/>
    <mergeCell ref="B2:AC9"/>
    <mergeCell ref="B12:G12"/>
    <mergeCell ref="H12:AC12"/>
    <mergeCell ref="B13:G13"/>
    <mergeCell ref="H13:AC13"/>
    <mergeCell ref="AA1:AC1"/>
    <mergeCell ref="AA33:AC33"/>
    <mergeCell ref="B14:G14"/>
    <mergeCell ref="H14:AC14"/>
    <mergeCell ref="H23:AC23"/>
    <mergeCell ref="H24:AC24"/>
    <mergeCell ref="H25:AC25"/>
    <mergeCell ref="B24:G24"/>
    <mergeCell ref="B17:G17"/>
    <mergeCell ref="H17:AC17"/>
    <mergeCell ref="B18:G18"/>
    <mergeCell ref="H18:AC18"/>
    <mergeCell ref="B19:G19"/>
    <mergeCell ref="H19:AC19"/>
    <mergeCell ref="B20:G20"/>
    <mergeCell ref="H20:AC20"/>
  </mergeCells>
  <phoneticPr fontId="1"/>
  <conditionalFormatting sqref="AA1">
    <cfRule type="cellIs" dxfId="11" priority="7" operator="greaterThan">
      <formula>300</formula>
    </cfRule>
  </conditionalFormatting>
  <conditionalFormatting sqref="AA33">
    <cfRule type="cellIs" dxfId="10" priority="4" operator="greaterThan">
      <formula>300</formula>
    </cfRule>
  </conditionalFormatting>
  <pageMargins left="0.9055118110236221" right="0.51181102362204722" top="0.74803149606299213" bottom="0.74803149606299213" header="0.31496062992125984" footer="0.31496062992125984"/>
  <pageSetup paperSize="9" orientation="portrait" r:id="rId1"/>
  <headerFooter>
    <oddHeader>&amp;R&amp;8&amp;F</oddHeader>
    <oddFooter>&amp;R&amp;8&amp;K01+049&amp;A
公益財団法人ツネイシ財団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A2212-1559-429D-8C1F-05E49285BF4F}">
  <sheetPr>
    <tabColor theme="7"/>
  </sheetPr>
  <dimension ref="B1:BH43"/>
  <sheetViews>
    <sheetView showGridLines="0" view="pageBreakPreview" zoomScaleNormal="100" zoomScaleSheetLayoutView="100" workbookViewId="0">
      <selection activeCell="F2" sqref="F2:M2"/>
    </sheetView>
  </sheetViews>
  <sheetFormatPr defaultRowHeight="18"/>
  <cols>
    <col min="1" max="1" width="2.796875" style="45" customWidth="1"/>
    <col min="2" max="29" width="2.796875" style="44" customWidth="1"/>
    <col min="30" max="30" width="2.796875" style="45" customWidth="1"/>
    <col min="31" max="16384" width="8.796875" style="45"/>
  </cols>
  <sheetData>
    <row r="1" spans="2:60" s="1" customFormat="1" ht="16.8" customHeight="1">
      <c r="B1" s="8" t="s">
        <v>128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BB1" s="1" t="s">
        <v>0</v>
      </c>
      <c r="BH1" s="33" t="s">
        <v>16</v>
      </c>
    </row>
    <row r="2" spans="2:60" s="1" customFormat="1" ht="16.8" customHeight="1">
      <c r="B2" s="207"/>
      <c r="C2" s="207"/>
      <c r="D2" s="207"/>
      <c r="E2" s="208"/>
      <c r="F2" s="205">
        <v>0</v>
      </c>
      <c r="G2" s="205"/>
      <c r="H2" s="205"/>
      <c r="I2" s="205"/>
      <c r="J2" s="205"/>
      <c r="K2" s="205"/>
      <c r="L2" s="205"/>
      <c r="M2" s="205"/>
      <c r="N2" s="205">
        <v>0</v>
      </c>
      <c r="O2" s="205"/>
      <c r="P2" s="205"/>
      <c r="Q2" s="205"/>
      <c r="R2" s="205"/>
      <c r="S2" s="205"/>
      <c r="T2" s="205"/>
      <c r="U2" s="205"/>
      <c r="V2" s="205">
        <v>0</v>
      </c>
      <c r="W2" s="205"/>
      <c r="X2" s="205"/>
      <c r="Y2" s="205"/>
      <c r="Z2" s="205"/>
      <c r="AA2" s="205"/>
      <c r="AB2" s="205"/>
      <c r="AC2" s="205"/>
      <c r="BH2" s="33"/>
    </row>
    <row r="3" spans="2:60" s="1" customFormat="1" ht="16.8" customHeight="1">
      <c r="B3" s="87" t="s">
        <v>94</v>
      </c>
      <c r="C3" s="88"/>
      <c r="D3" s="88"/>
      <c r="E3" s="88"/>
      <c r="F3" s="206">
        <v>0</v>
      </c>
      <c r="G3" s="206"/>
      <c r="H3" s="206"/>
      <c r="I3" s="206"/>
      <c r="J3" s="206"/>
      <c r="K3" s="206"/>
      <c r="L3" s="206"/>
      <c r="M3" s="206"/>
      <c r="N3" s="206">
        <v>0</v>
      </c>
      <c r="O3" s="206"/>
      <c r="P3" s="206"/>
      <c r="Q3" s="206"/>
      <c r="R3" s="206"/>
      <c r="S3" s="206"/>
      <c r="T3" s="206"/>
      <c r="U3" s="206"/>
      <c r="V3" s="206">
        <v>0</v>
      </c>
      <c r="W3" s="206"/>
      <c r="X3" s="206"/>
      <c r="Y3" s="206"/>
      <c r="Z3" s="206"/>
      <c r="AA3" s="206"/>
      <c r="AB3" s="206"/>
      <c r="AC3" s="206"/>
      <c r="BH3" s="33"/>
    </row>
    <row r="4" spans="2:60" s="1" customFormat="1" ht="16.8" customHeight="1">
      <c r="B4" s="87" t="s">
        <v>86</v>
      </c>
      <c r="C4" s="88"/>
      <c r="D4" s="88"/>
      <c r="E4" s="88"/>
      <c r="F4" s="206">
        <v>0</v>
      </c>
      <c r="G4" s="206"/>
      <c r="H4" s="206"/>
      <c r="I4" s="206"/>
      <c r="J4" s="206"/>
      <c r="K4" s="206"/>
      <c r="L4" s="206"/>
      <c r="M4" s="206"/>
      <c r="N4" s="206">
        <v>0</v>
      </c>
      <c r="O4" s="206"/>
      <c r="P4" s="206"/>
      <c r="Q4" s="206"/>
      <c r="R4" s="206"/>
      <c r="S4" s="206"/>
      <c r="T4" s="206"/>
      <c r="U4" s="206"/>
      <c r="V4" s="206">
        <v>0</v>
      </c>
      <c r="W4" s="206"/>
      <c r="X4" s="206"/>
      <c r="Y4" s="206"/>
      <c r="Z4" s="206"/>
      <c r="AA4" s="206"/>
      <c r="AB4" s="206"/>
      <c r="AC4" s="206"/>
      <c r="BH4" s="33"/>
    </row>
    <row r="5" spans="2:60" s="1" customFormat="1" ht="16.8" customHeight="1">
      <c r="B5" s="87" t="s">
        <v>38</v>
      </c>
      <c r="C5" s="88"/>
      <c r="D5" s="88"/>
      <c r="E5" s="88"/>
      <c r="F5" s="209">
        <f>F3-F4</f>
        <v>0</v>
      </c>
      <c r="G5" s="209"/>
      <c r="H5" s="209"/>
      <c r="I5" s="209"/>
      <c r="J5" s="209"/>
      <c r="K5" s="209"/>
      <c r="L5" s="209"/>
      <c r="M5" s="209"/>
      <c r="N5" s="209">
        <f t="shared" ref="N5" si="0">N3-N4</f>
        <v>0</v>
      </c>
      <c r="O5" s="209"/>
      <c r="P5" s="209"/>
      <c r="Q5" s="209"/>
      <c r="R5" s="209"/>
      <c r="S5" s="209"/>
      <c r="T5" s="209"/>
      <c r="U5" s="209"/>
      <c r="V5" s="209">
        <f t="shared" ref="V5" si="1">V3-V4</f>
        <v>0</v>
      </c>
      <c r="W5" s="209"/>
      <c r="X5" s="209"/>
      <c r="Y5" s="209"/>
      <c r="Z5" s="209"/>
      <c r="AA5" s="209"/>
      <c r="AB5" s="209"/>
      <c r="AC5" s="209"/>
      <c r="BH5" s="33"/>
    </row>
    <row r="6" spans="2:60" s="1" customFormat="1" ht="16.8" customHeight="1">
      <c r="B6" s="87" t="s">
        <v>39</v>
      </c>
      <c r="C6" s="88"/>
      <c r="D6" s="88"/>
      <c r="E6" s="88"/>
      <c r="F6" s="206">
        <v>0</v>
      </c>
      <c r="G6" s="206"/>
      <c r="H6" s="206"/>
      <c r="I6" s="206"/>
      <c r="J6" s="206"/>
      <c r="K6" s="206"/>
      <c r="L6" s="206"/>
      <c r="M6" s="206"/>
      <c r="N6" s="206">
        <v>0</v>
      </c>
      <c r="O6" s="206"/>
      <c r="P6" s="206"/>
      <c r="Q6" s="206"/>
      <c r="R6" s="206"/>
      <c r="S6" s="206"/>
      <c r="T6" s="206"/>
      <c r="U6" s="206"/>
      <c r="V6" s="206">
        <v>0</v>
      </c>
      <c r="W6" s="206"/>
      <c r="X6" s="206"/>
      <c r="Y6" s="206"/>
      <c r="Z6" s="206"/>
      <c r="AA6" s="206"/>
      <c r="AB6" s="206"/>
      <c r="AC6" s="206"/>
      <c r="BB6" s="1" t="s">
        <v>40</v>
      </c>
      <c r="BH6" s="33"/>
    </row>
    <row r="7" spans="2:60" s="1" customFormat="1" ht="16.8" customHeight="1">
      <c r="B7" s="202" t="s">
        <v>95</v>
      </c>
      <c r="C7" s="79"/>
      <c r="D7" s="79"/>
      <c r="E7" s="79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BH7" s="33"/>
    </row>
    <row r="8" spans="2:60" s="1" customFormat="1" ht="16.8" customHeight="1">
      <c r="B8" s="202"/>
      <c r="C8" s="79"/>
      <c r="D8" s="79"/>
      <c r="E8" s="79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BH8" s="33"/>
    </row>
    <row r="9" spans="2:60" s="1" customFormat="1" ht="16.8" customHeight="1">
      <c r="B9" s="202"/>
      <c r="C9" s="79"/>
      <c r="D9" s="79"/>
      <c r="E9" s="79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BH9" s="33"/>
    </row>
    <row r="10" spans="2:60" s="1" customFormat="1" ht="16.8" customHeight="1">
      <c r="B10" s="202"/>
      <c r="C10" s="79"/>
      <c r="D10" s="79"/>
      <c r="E10" s="79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BH10" s="33"/>
    </row>
    <row r="11" spans="2:60" s="1" customFormat="1" ht="16.8" customHeight="1">
      <c r="B11" s="202"/>
      <c r="C11" s="79"/>
      <c r="D11" s="79"/>
      <c r="E11" s="79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BH11" s="33"/>
    </row>
    <row r="12" spans="2:60" s="1" customFormat="1" ht="16.8" customHeight="1">
      <c r="B12" s="202"/>
      <c r="C12" s="79"/>
      <c r="D12" s="79"/>
      <c r="E12" s="79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BH12" s="33"/>
    </row>
    <row r="13" spans="2:60" s="1" customFormat="1" ht="16.8" customHeight="1">
      <c r="B13" s="202"/>
      <c r="C13" s="79"/>
      <c r="D13" s="79"/>
      <c r="E13" s="79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BH13" s="33"/>
    </row>
    <row r="14" spans="2:60" s="1" customFormat="1" ht="16.8" customHeight="1">
      <c r="B14" s="202"/>
      <c r="C14" s="79"/>
      <c r="D14" s="79"/>
      <c r="E14" s="79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BH14" s="33"/>
    </row>
    <row r="15" spans="2:60" s="1" customFormat="1" ht="16.8" customHeight="1">
      <c r="B15" s="78"/>
      <c r="C15" s="79"/>
      <c r="D15" s="79"/>
      <c r="E15" s="79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BH15" s="33"/>
    </row>
    <row r="16" spans="2:60" s="1" customFormat="1" ht="16.8" customHeight="1">
      <c r="B16" s="80"/>
      <c r="C16" s="81"/>
      <c r="D16" s="81"/>
      <c r="E16" s="81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BH16" s="33"/>
    </row>
    <row r="17" spans="2:30" ht="16.8" customHeight="1"/>
    <row r="18" spans="2:30" ht="16.8" customHeight="1">
      <c r="B18" s="12" t="s">
        <v>116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37"/>
    </row>
    <row r="19" spans="2:30" ht="16.8" customHeight="1">
      <c r="B19" s="12" t="s">
        <v>133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37"/>
    </row>
    <row r="20" spans="2:30" ht="16.8" customHeight="1"/>
    <row r="21" spans="2:30" ht="16.8" customHeight="1"/>
    <row r="22" spans="2:30" ht="16.8" customHeight="1"/>
    <row r="23" spans="2:30" ht="16.8" customHeight="1"/>
    <row r="24" spans="2:30" ht="16.8" customHeight="1"/>
    <row r="25" spans="2:30" ht="16.8" customHeight="1"/>
    <row r="26" spans="2:30" ht="16.8" customHeight="1"/>
    <row r="27" spans="2:30" ht="16.8" customHeight="1"/>
    <row r="28" spans="2:30" ht="16.8" customHeight="1"/>
    <row r="29" spans="2:30" ht="16.8" customHeight="1"/>
    <row r="30" spans="2:30" ht="16.8" customHeight="1"/>
    <row r="31" spans="2:30" ht="16.8" customHeight="1"/>
    <row r="32" spans="2:30" ht="16.8" customHeight="1"/>
    <row r="33" ht="16.8" customHeight="1"/>
    <row r="34" ht="16.8" customHeight="1"/>
    <row r="35" ht="16.8" customHeight="1"/>
    <row r="36" ht="16.8" customHeight="1"/>
    <row r="37" ht="16.8" customHeight="1"/>
    <row r="38" ht="16.8" customHeight="1"/>
    <row r="39" ht="16.8" customHeight="1"/>
    <row r="40" ht="16.8" customHeight="1"/>
    <row r="41" ht="16.8" customHeight="1"/>
    <row r="42" ht="16.8" customHeight="1"/>
    <row r="43" ht="16.8" customHeight="1"/>
  </sheetData>
  <sheetProtection algorithmName="SHA-512" hashValue="ox4nvn56bXJOrwdYuxJ/9uywmJS8CjuUmEUZ/gWUXj0Kqn/DJFn1SGBjT+Pv2Ea1yzZFP7StV72nNrQT+F3u4A==" saltValue="WtEEa5BMJAlU4fGK1AML9g==" spinCount="100000" sheet="1" objects="1" scenarios="1" insertHyperlinks="0" selectLockedCells="1"/>
  <mergeCells count="24">
    <mergeCell ref="B6:E6"/>
    <mergeCell ref="B5:E5"/>
    <mergeCell ref="F5:M5"/>
    <mergeCell ref="N5:U5"/>
    <mergeCell ref="V5:AC5"/>
    <mergeCell ref="F6:M6"/>
    <mergeCell ref="N6:U6"/>
    <mergeCell ref="V6:AC6"/>
    <mergeCell ref="B7:E16"/>
    <mergeCell ref="F7:M16"/>
    <mergeCell ref="N7:U16"/>
    <mergeCell ref="V7:AC16"/>
    <mergeCell ref="F2:M2"/>
    <mergeCell ref="N2:U2"/>
    <mergeCell ref="V2:AC2"/>
    <mergeCell ref="B3:E3"/>
    <mergeCell ref="F3:M3"/>
    <mergeCell ref="N3:U3"/>
    <mergeCell ref="V3:AC3"/>
    <mergeCell ref="B2:E2"/>
    <mergeCell ref="B4:E4"/>
    <mergeCell ref="F4:M4"/>
    <mergeCell ref="N4:U4"/>
    <mergeCell ref="V4:AC4"/>
  </mergeCells>
  <phoneticPr fontId="1"/>
  <pageMargins left="0.9055118110236221" right="0.51181102362204722" top="0.74803149606299213" bottom="0.74803149606299213" header="0.31496062992125984" footer="0.31496062992125984"/>
  <pageSetup paperSize="9" orientation="portrait" r:id="rId1"/>
  <headerFooter>
    <oddHeader>&amp;R&amp;8&amp;F</oddHeader>
    <oddFooter>&amp;R&amp;8&amp;K01+049&amp;A
公益財団法人ツネイシ財団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66D39-F9C2-4060-B555-AE63DAD37FE3}">
  <sheetPr>
    <tabColor rgb="FFFF99FF"/>
  </sheetPr>
  <dimension ref="B1:AJ74"/>
  <sheetViews>
    <sheetView showGridLines="0" view="pageBreakPreview" zoomScaleNormal="100" zoomScaleSheetLayoutView="100" workbookViewId="0">
      <selection activeCell="E2" sqref="E2:J2"/>
    </sheetView>
  </sheetViews>
  <sheetFormatPr defaultRowHeight="18"/>
  <cols>
    <col min="1" max="1" width="2.796875" style="45" customWidth="1"/>
    <col min="2" max="29" width="2.796875" style="44" customWidth="1"/>
    <col min="30" max="30" width="8.796875" style="46" customWidth="1"/>
    <col min="31" max="16384" width="8.796875" style="45"/>
  </cols>
  <sheetData>
    <row r="1" spans="2:36" ht="16.8" customHeight="1" thickBot="1">
      <c r="B1" s="8" t="s">
        <v>50</v>
      </c>
      <c r="C1" s="8"/>
    </row>
    <row r="2" spans="2:36" s="1" customFormat="1" ht="16.8" customHeight="1" thickBot="1">
      <c r="B2" s="87" t="s">
        <v>49</v>
      </c>
      <c r="C2" s="88"/>
      <c r="D2" s="88"/>
      <c r="E2" s="211"/>
      <c r="F2" s="212"/>
      <c r="G2" s="212"/>
      <c r="H2" s="212"/>
      <c r="I2" s="212"/>
      <c r="J2" s="213"/>
      <c r="K2" s="87" t="s">
        <v>102</v>
      </c>
      <c r="L2" s="88"/>
      <c r="M2" s="88"/>
      <c r="N2" s="211"/>
      <c r="O2" s="212"/>
      <c r="P2" s="212"/>
      <c r="Q2" s="212"/>
      <c r="R2" s="212"/>
      <c r="S2" s="212"/>
      <c r="T2" s="212"/>
      <c r="U2" s="212"/>
      <c r="V2" s="64"/>
      <c r="W2" s="32"/>
      <c r="X2" s="210" t="s">
        <v>123</v>
      </c>
      <c r="Y2" s="88"/>
      <c r="Z2" s="88"/>
      <c r="AA2" s="88"/>
      <c r="AB2" s="88"/>
      <c r="AC2" s="119"/>
      <c r="AD2" s="46"/>
      <c r="AJ2" s="33"/>
    </row>
    <row r="3" spans="2:36" s="1" customFormat="1" ht="16.8" customHeight="1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46"/>
      <c r="AJ3" s="33"/>
    </row>
    <row r="4" spans="2:36" s="1" customFormat="1" ht="16.8" customHeight="1">
      <c r="B4" s="8" t="s">
        <v>96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165">
        <v>100</v>
      </c>
      <c r="AB4" s="165"/>
      <c r="AC4" s="165"/>
      <c r="AD4" s="47"/>
      <c r="AJ4" s="33"/>
    </row>
    <row r="5" spans="2:36" s="1" customFormat="1" ht="16.8" customHeight="1">
      <c r="B5" s="178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80"/>
      <c r="AD5" s="46"/>
      <c r="AJ5" s="33"/>
    </row>
    <row r="6" spans="2:36" s="1" customFormat="1" ht="16.8" customHeight="1">
      <c r="B6" s="181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3"/>
      <c r="AD6" s="46"/>
      <c r="AJ6" s="33"/>
    </row>
    <row r="7" spans="2:36" s="1" customFormat="1" ht="16.8" customHeight="1">
      <c r="B7" s="184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6"/>
      <c r="AD7" s="40" t="str">
        <f>IF(LEN(B5)&gt;AA4,-(AA4-LEN(B5))&amp;"字オーバー","残り"&amp;AA4-LEN(B5)&amp;"字")</f>
        <v>残り100字</v>
      </c>
      <c r="AJ7" s="33"/>
    </row>
    <row r="8" spans="2:36" s="1" customFormat="1" ht="16.8" customHeight="1"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8"/>
      <c r="AB8" s="41"/>
      <c r="AC8" s="41"/>
      <c r="AD8" s="46"/>
      <c r="AJ8" s="33"/>
    </row>
    <row r="9" spans="2:36" s="1" customFormat="1" ht="16.8" customHeight="1">
      <c r="B9" s="8" t="s">
        <v>118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165">
        <v>300</v>
      </c>
      <c r="AB9" s="165"/>
      <c r="AC9" s="165"/>
      <c r="AD9" s="46"/>
      <c r="AJ9" s="33"/>
    </row>
    <row r="10" spans="2:36" s="1" customFormat="1" ht="16.8" customHeight="1">
      <c r="B10" s="178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80"/>
      <c r="AD10" s="46"/>
      <c r="AJ10" s="33"/>
    </row>
    <row r="11" spans="2:36" s="1" customFormat="1" ht="16.8" customHeight="1">
      <c r="B11" s="181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3"/>
      <c r="AD11" s="46"/>
      <c r="AJ11" s="33"/>
    </row>
    <row r="12" spans="2:36" s="1" customFormat="1" ht="16.8" customHeight="1">
      <c r="B12" s="181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3"/>
      <c r="AD12" s="46"/>
      <c r="AJ12" s="33"/>
    </row>
    <row r="13" spans="2:36" s="1" customFormat="1" ht="16.8" customHeight="1">
      <c r="B13" s="181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3"/>
      <c r="AD13" s="46"/>
      <c r="AJ13" s="33"/>
    </row>
    <row r="14" spans="2:36" s="1" customFormat="1" ht="16.8" customHeight="1">
      <c r="B14" s="181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3"/>
      <c r="AD14" s="46"/>
      <c r="AJ14" s="33"/>
    </row>
    <row r="15" spans="2:36" s="1" customFormat="1" ht="16.8" customHeight="1">
      <c r="B15" s="181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3"/>
      <c r="AD15" s="46"/>
      <c r="AJ15" s="33"/>
    </row>
    <row r="16" spans="2:36" s="1" customFormat="1" ht="16.8" customHeight="1">
      <c r="B16" s="181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3"/>
      <c r="AD16" s="46"/>
      <c r="AJ16" s="33"/>
    </row>
    <row r="17" spans="2:36" s="1" customFormat="1" ht="16.8" customHeight="1">
      <c r="B17" s="181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3"/>
      <c r="AD17" s="46"/>
      <c r="AJ17" s="33"/>
    </row>
    <row r="18" spans="2:36" s="1" customFormat="1" ht="16.8" customHeight="1">
      <c r="B18" s="181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3"/>
      <c r="AD18" s="46"/>
      <c r="AJ18" s="33"/>
    </row>
    <row r="19" spans="2:36" s="1" customFormat="1" ht="16.8" customHeight="1">
      <c r="B19" s="181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3"/>
      <c r="AD19" s="46"/>
      <c r="AJ19" s="33"/>
    </row>
    <row r="20" spans="2:36" s="1" customFormat="1" ht="16.8" customHeight="1">
      <c r="B20" s="181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3"/>
      <c r="AD20" s="46"/>
      <c r="AJ20" s="33"/>
    </row>
    <row r="21" spans="2:36" s="1" customFormat="1" ht="16.8" customHeight="1">
      <c r="B21" s="184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6"/>
      <c r="AD21" s="40" t="str">
        <f>IF(LEN(B10)&gt;AA9,-(AA9-LEN(B10))&amp;"字オーバー","残り"&amp;AA9-LEN(B10)&amp;"字")</f>
        <v>残り300字</v>
      </c>
      <c r="AJ21" s="33"/>
    </row>
    <row r="22" spans="2:36" s="1" customFormat="1" ht="16.8" customHeight="1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8"/>
      <c r="AB22" s="10"/>
      <c r="AC22" s="10"/>
      <c r="AD22" s="46"/>
      <c r="AJ22" s="33"/>
    </row>
    <row r="23" spans="2:36" s="1" customFormat="1" ht="16.8" customHeight="1">
      <c r="B23" s="8" t="s">
        <v>119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165">
        <v>300</v>
      </c>
      <c r="AB23" s="165"/>
      <c r="AC23" s="165"/>
      <c r="AD23" s="46"/>
      <c r="AJ23" s="33"/>
    </row>
    <row r="24" spans="2:36" s="1" customFormat="1" ht="16.8" customHeight="1">
      <c r="B24" s="178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80"/>
      <c r="AD24" s="46"/>
      <c r="AJ24" s="33"/>
    </row>
    <row r="25" spans="2:36" s="1" customFormat="1" ht="16.8" customHeight="1">
      <c r="B25" s="181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3"/>
      <c r="AD25" s="46"/>
      <c r="AJ25" s="33"/>
    </row>
    <row r="26" spans="2:36" s="1" customFormat="1" ht="16.8" customHeight="1">
      <c r="B26" s="181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3"/>
      <c r="AD26" s="46"/>
      <c r="AJ26" s="33"/>
    </row>
    <row r="27" spans="2:36" s="1" customFormat="1" ht="16.8" customHeight="1">
      <c r="B27" s="181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3"/>
      <c r="AD27" s="46"/>
      <c r="AJ27" s="33"/>
    </row>
    <row r="28" spans="2:36" s="1" customFormat="1" ht="16.8" customHeight="1">
      <c r="B28" s="181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3"/>
      <c r="AD28" s="46"/>
      <c r="AJ28" s="33"/>
    </row>
    <row r="29" spans="2:36" s="1" customFormat="1" ht="16.8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3"/>
      <c r="AD29" s="46"/>
      <c r="AJ29" s="33"/>
    </row>
    <row r="30" spans="2:36" s="1" customFormat="1" ht="16.8" customHeight="1">
      <c r="B30" s="181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3"/>
      <c r="AD30" s="46"/>
      <c r="AJ30" s="33"/>
    </row>
    <row r="31" spans="2:36" s="1" customFormat="1" ht="16.8" customHeight="1">
      <c r="B31" s="181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3"/>
      <c r="AD31" s="46"/>
      <c r="AJ31" s="33"/>
    </row>
    <row r="32" spans="2:36" s="1" customFormat="1" ht="16.8" customHeight="1">
      <c r="B32" s="181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3"/>
      <c r="AD32" s="46"/>
      <c r="AJ32" s="33"/>
    </row>
    <row r="33" spans="2:36" s="1" customFormat="1" ht="16.8" customHeight="1">
      <c r="B33" s="181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3"/>
      <c r="AD33" s="46"/>
      <c r="AJ33" s="33"/>
    </row>
    <row r="34" spans="2:36" s="1" customFormat="1" ht="16.8" customHeight="1">
      <c r="B34" s="181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3"/>
      <c r="AD34" s="46"/>
      <c r="AJ34" s="33"/>
    </row>
    <row r="35" spans="2:36" s="1" customFormat="1" ht="16.8" customHeight="1">
      <c r="B35" s="184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6"/>
      <c r="AD35" s="40" t="str">
        <f>IF(LEN(B24)&gt;AA23,-(AA23-LEN(B24))&amp;"字オーバー","残り"&amp;AA23-LEN(B24)&amp;"字")</f>
        <v>残り300字</v>
      </c>
      <c r="AJ35" s="33"/>
    </row>
    <row r="36" spans="2:36" s="1" customFormat="1" ht="16.8" customHeight="1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8"/>
      <c r="AB36" s="10"/>
      <c r="AC36" s="10"/>
      <c r="AD36" s="46"/>
      <c r="AJ36" s="33"/>
    </row>
    <row r="37" spans="2:36" s="1" customFormat="1" ht="16.8" customHeight="1">
      <c r="B37" s="8" t="s">
        <v>97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165">
        <v>100</v>
      </c>
      <c r="AB37" s="165"/>
      <c r="AC37" s="165"/>
      <c r="AD37" s="46"/>
      <c r="AJ37" s="33"/>
    </row>
    <row r="38" spans="2:36" s="1" customFormat="1" ht="16.8" customHeight="1">
      <c r="B38" s="178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214" t="s">
        <v>135</v>
      </c>
      <c r="AB38" s="215"/>
      <c r="AC38" s="216"/>
      <c r="AD38" s="46"/>
      <c r="AJ38" s="33"/>
    </row>
    <row r="39" spans="2:36" s="1" customFormat="1" ht="16.8" customHeight="1">
      <c r="B39" s="181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217"/>
      <c r="AB39" s="218"/>
      <c r="AC39" s="219"/>
      <c r="AD39" s="46"/>
      <c r="AJ39" s="33"/>
    </row>
    <row r="40" spans="2:36" s="1" customFormat="1" ht="16.8" customHeight="1">
      <c r="B40" s="181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220"/>
      <c r="AB40" s="221"/>
      <c r="AC40" s="222"/>
      <c r="AD40" s="46"/>
      <c r="AJ40" s="33"/>
    </row>
    <row r="41" spans="2:36" s="1" customFormat="1" ht="16.8" customHeight="1">
      <c r="B41" s="181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223"/>
      <c r="AB41" s="224"/>
      <c r="AC41" s="225"/>
      <c r="AD41" s="46"/>
      <c r="AJ41" s="33"/>
    </row>
    <row r="42" spans="2:36" s="1" customFormat="1" ht="16.8" customHeight="1">
      <c r="B42" s="184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226"/>
      <c r="AB42" s="227"/>
      <c r="AC42" s="228"/>
      <c r="AD42" s="40" t="str">
        <f>IF(LEN(B38)&gt;AA37,-(AA37-LEN(B38))&amp;"字オーバー","残り"&amp;AA37-LEN(B38)&amp;"字")</f>
        <v>残り100字</v>
      </c>
      <c r="AJ42" s="33"/>
    </row>
    <row r="43" spans="2:36" s="1" customFormat="1" ht="19.2" customHeight="1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8"/>
      <c r="AB43" s="10"/>
      <c r="AC43" s="10"/>
      <c r="AD43" s="46"/>
      <c r="AJ43" s="33"/>
    </row>
    <row r="44" spans="2:36" s="1" customFormat="1" ht="19.2" customHeight="1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46"/>
      <c r="AJ44" s="33"/>
    </row>
    <row r="45" spans="2:36" s="1" customFormat="1" ht="19.2" customHeight="1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46"/>
    </row>
    <row r="46" spans="2:36" s="1" customFormat="1" ht="19.2" customHeight="1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46"/>
      <c r="AJ46" s="33"/>
    </row>
    <row r="47" spans="2:36" s="1" customFormat="1" ht="27.6" customHeight="1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46"/>
      <c r="AJ47" s="33"/>
    </row>
    <row r="48" spans="2:36" s="1" customFormat="1" ht="19.2" customHeight="1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46"/>
      <c r="AJ48" s="33"/>
    </row>
    <row r="49" spans="2:36" s="1" customFormat="1" ht="19.2" customHeight="1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46"/>
      <c r="AJ49" s="33"/>
    </row>
    <row r="50" spans="2:36" s="1" customFormat="1" ht="19.2" customHeight="1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46"/>
      <c r="AJ50" s="33"/>
    </row>
    <row r="51" spans="2:36" s="1" customFormat="1" ht="19.2" customHeight="1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46"/>
      <c r="AJ51" s="33"/>
    </row>
    <row r="52" spans="2:36" s="1" customFormat="1" ht="19.2" customHeight="1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46"/>
      <c r="AJ52" s="33"/>
    </row>
    <row r="53" spans="2:36" s="1" customFormat="1" ht="19.2" customHeight="1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46"/>
      <c r="AJ53" s="33"/>
    </row>
    <row r="54" spans="2:36" s="1" customFormat="1" ht="19.2" customHeight="1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46"/>
      <c r="AJ54" s="33"/>
    </row>
    <row r="55" spans="2:36" s="1" customFormat="1" ht="19.2" customHeight="1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46"/>
      <c r="AJ55" s="33"/>
    </row>
    <row r="56" spans="2:36" s="1" customFormat="1" ht="19.2" customHeight="1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46"/>
      <c r="AJ56" s="33"/>
    </row>
    <row r="57" spans="2:36" s="1" customFormat="1" ht="19.2" customHeight="1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46"/>
      <c r="AJ57" s="33"/>
    </row>
    <row r="58" spans="2:36" s="1" customFormat="1" ht="19.2" customHeight="1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46"/>
      <c r="AJ58" s="33"/>
    </row>
    <row r="59" spans="2:36" s="1" customFormat="1" ht="19.2" customHeight="1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46"/>
      <c r="AJ59" s="33"/>
    </row>
    <row r="60" spans="2:36" s="1" customFormat="1" ht="19.2" customHeigh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46"/>
      <c r="AJ60" s="33"/>
    </row>
    <row r="61" spans="2:36" s="1" customFormat="1" ht="19.2" customHeight="1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46"/>
      <c r="AJ61" s="33"/>
    </row>
    <row r="62" spans="2:36" ht="19.2" customHeight="1"/>
    <row r="63" spans="2:36" ht="19.2" customHeight="1"/>
    <row r="64" spans="2:36" ht="19.2" customHeight="1"/>
    <row r="65" ht="19.2" customHeight="1"/>
    <row r="66" ht="19.2" customHeight="1"/>
    <row r="67" ht="19.2" customHeight="1"/>
    <row r="68" ht="19.2" customHeight="1"/>
    <row r="69" ht="19.2" customHeight="1"/>
    <row r="70" ht="19.2" customHeight="1"/>
    <row r="71" ht="19.2" customHeight="1"/>
    <row r="72" ht="19.2" customHeight="1"/>
    <row r="73" ht="19.2" customHeight="1"/>
    <row r="74" ht="19.2" customHeight="1"/>
  </sheetData>
  <sheetProtection algorithmName="SHA-512" hashValue="sE+znv65rF80AjSdjMr+yBqwE5rkutr0hM8kE9SitWTVIiQk/CFcUmX4ci19pczx6aF/OT6faH9bxBAQO7+pXg==" saltValue="XrRlsj9fVtqRN1hevTroZA==" spinCount="100000" sheet="1" insertHyperlinks="0" selectLockedCells="1"/>
  <mergeCells count="15">
    <mergeCell ref="B38:Z42"/>
    <mergeCell ref="X2:AC2"/>
    <mergeCell ref="K2:M2"/>
    <mergeCell ref="B10:AC21"/>
    <mergeCell ref="B24:AC35"/>
    <mergeCell ref="B5:AC7"/>
    <mergeCell ref="AA4:AC4"/>
    <mergeCell ref="AA23:AC23"/>
    <mergeCell ref="AA9:AC9"/>
    <mergeCell ref="AA37:AC37"/>
    <mergeCell ref="B2:D2"/>
    <mergeCell ref="E2:J2"/>
    <mergeCell ref="AA38:AC39"/>
    <mergeCell ref="AA40:AC42"/>
    <mergeCell ref="N2:U2"/>
  </mergeCells>
  <phoneticPr fontId="1"/>
  <conditionalFormatting sqref="AD7">
    <cfRule type="expression" dxfId="9" priority="6">
      <formula>LEN($B$5)&gt;$AA$4</formula>
    </cfRule>
  </conditionalFormatting>
  <conditionalFormatting sqref="AD21">
    <cfRule type="expression" dxfId="8" priority="5">
      <formula>LEN($B$10)&gt;$AA$9</formula>
    </cfRule>
  </conditionalFormatting>
  <conditionalFormatting sqref="AD35">
    <cfRule type="expression" dxfId="7" priority="8">
      <formula>LEN($B$24)&gt;$AA$23</formula>
    </cfRule>
  </conditionalFormatting>
  <conditionalFormatting sqref="AD42">
    <cfRule type="expression" dxfId="6" priority="3">
      <formula>LEN($B$38)&gt;$AA$37</formula>
    </cfRule>
  </conditionalFormatting>
  <dataValidations count="3">
    <dataValidation type="list" allowBlank="1" showInputMessage="1" showErrorMessage="1" sqref="E2" xr:uid="{4B538E23-CFF5-44F3-92B1-D96AE41CFC9C}">
      <formula1>"イベント支援,運営支援,　"</formula1>
    </dataValidation>
    <dataValidation type="list" allowBlank="1" showInputMessage="1" showErrorMessage="1" sqref="N2" xr:uid="{DE70F696-9689-44BC-8F2E-AE80C1633045}">
      <formula1>"子どもの健全育成活動,地域活性化活動,文化伝統支援活動,グローバル社会化活動,ダイバーシティ社会化活動,災害復興支援活動,　"</formula1>
    </dataValidation>
    <dataValidation type="list" allowBlank="1" showInputMessage="1" showErrorMessage="1" sqref="W2" xr:uid="{3804111C-46B1-443D-869B-2484110B70DB}">
      <formula1>"○,　"</formula1>
    </dataValidation>
  </dataValidations>
  <pageMargins left="0.9055118110236221" right="0.51181102362204722" top="0.74803149606299213" bottom="0.74803149606299213" header="0.31496062992125984" footer="0.31496062992125984"/>
  <pageSetup paperSize="9" orientation="portrait" r:id="rId1"/>
  <headerFooter>
    <oddHeader>&amp;L&amp;"-,太字"２．活動企画&amp;R&amp;8&amp;F</oddHeader>
    <oddFooter>&amp;R&amp;8&amp;K01+049&amp;A
公益財団法人ツネイシ財団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3E167-4906-48BA-A3E5-484AF2875107}">
  <sheetPr>
    <tabColor rgb="FFFF99FF"/>
  </sheetPr>
  <dimension ref="B1:BA56"/>
  <sheetViews>
    <sheetView showGridLines="0" view="pageBreakPreview" zoomScaleNormal="100" zoomScaleSheetLayoutView="100" workbookViewId="0">
      <selection activeCell="I2" sqref="I2:O2"/>
    </sheetView>
  </sheetViews>
  <sheetFormatPr defaultRowHeight="16.2"/>
  <cols>
    <col min="1" max="1" width="2.796875" style="1" customWidth="1"/>
    <col min="2" max="29" width="2.796875" style="8" customWidth="1"/>
    <col min="30" max="30" width="8.796875" style="8"/>
    <col min="31" max="16384" width="8.796875" style="1"/>
  </cols>
  <sheetData>
    <row r="1" spans="2:38" ht="16.8" customHeight="1">
      <c r="B1" s="8" t="s">
        <v>120</v>
      </c>
      <c r="AL1" s="33"/>
    </row>
    <row r="2" spans="2:38" ht="16.8" customHeight="1">
      <c r="B2" s="87" t="s">
        <v>51</v>
      </c>
      <c r="C2" s="88"/>
      <c r="D2" s="88"/>
      <c r="E2" s="88"/>
      <c r="F2" s="88"/>
      <c r="G2" s="119"/>
      <c r="H2" s="49" t="s">
        <v>54</v>
      </c>
      <c r="I2" s="283"/>
      <c r="J2" s="283"/>
      <c r="K2" s="283"/>
      <c r="L2" s="283"/>
      <c r="M2" s="283"/>
      <c r="N2" s="283"/>
      <c r="O2" s="283"/>
      <c r="P2" s="248" t="s">
        <v>56</v>
      </c>
      <c r="Q2" s="284"/>
      <c r="R2" s="50" t="s">
        <v>55</v>
      </c>
      <c r="S2" s="289"/>
      <c r="T2" s="283"/>
      <c r="U2" s="283"/>
      <c r="V2" s="283"/>
      <c r="W2" s="283"/>
      <c r="X2" s="283"/>
      <c r="Y2" s="283"/>
      <c r="Z2" s="286" t="s">
        <v>143</v>
      </c>
      <c r="AA2" s="287"/>
      <c r="AB2" s="287"/>
      <c r="AC2" s="288"/>
      <c r="AL2" s="33"/>
    </row>
    <row r="3" spans="2:38" ht="16.8" customHeight="1">
      <c r="B3" s="291" t="s">
        <v>127</v>
      </c>
      <c r="C3" s="291"/>
      <c r="D3" s="291"/>
      <c r="E3" s="291"/>
      <c r="F3" s="291"/>
      <c r="G3" s="291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L3" s="33"/>
    </row>
    <row r="4" spans="2:38" ht="16.8" customHeight="1">
      <c r="B4" s="78" t="s">
        <v>52</v>
      </c>
      <c r="C4" s="79"/>
      <c r="D4" s="79"/>
      <c r="E4" s="79"/>
      <c r="F4" s="79"/>
      <c r="G4" s="79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2"/>
      <c r="AL4" s="33"/>
    </row>
    <row r="5" spans="2:38" ht="16.8" customHeight="1">
      <c r="B5" s="53"/>
      <c r="C5" s="114"/>
      <c r="D5" s="115"/>
      <c r="E5" s="115"/>
      <c r="F5" s="115"/>
      <c r="G5" s="28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6"/>
      <c r="AD5" s="42"/>
      <c r="AE5" s="33"/>
      <c r="AL5" s="33"/>
    </row>
    <row r="6" spans="2:38" ht="16.8" customHeight="1">
      <c r="B6" s="53"/>
      <c r="C6" s="276"/>
      <c r="D6" s="172"/>
      <c r="E6" s="172"/>
      <c r="F6" s="172"/>
      <c r="G6" s="277"/>
      <c r="H6" s="93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3"/>
      <c r="AD6" s="42"/>
      <c r="AL6" s="33"/>
    </row>
    <row r="7" spans="2:38" ht="16.8" customHeight="1">
      <c r="B7" s="53"/>
      <c r="C7" s="276"/>
      <c r="D7" s="172"/>
      <c r="E7" s="172"/>
      <c r="F7" s="172"/>
      <c r="G7" s="277"/>
      <c r="H7" s="93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3"/>
      <c r="AD7" s="42"/>
      <c r="AL7" s="33"/>
    </row>
    <row r="8" spans="2:38" ht="16.8" customHeight="1">
      <c r="B8" s="53"/>
      <c r="C8" s="276"/>
      <c r="D8" s="172"/>
      <c r="E8" s="172"/>
      <c r="F8" s="172"/>
      <c r="G8" s="277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3"/>
      <c r="AD8" s="42"/>
      <c r="AL8" s="33"/>
    </row>
    <row r="9" spans="2:38" ht="16.8" customHeight="1">
      <c r="B9" s="53"/>
      <c r="C9" s="276"/>
      <c r="D9" s="172"/>
      <c r="E9" s="172"/>
      <c r="F9" s="172"/>
      <c r="G9" s="277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3"/>
      <c r="AD9" s="42"/>
      <c r="AL9" s="33"/>
    </row>
    <row r="10" spans="2:38" ht="16.8" customHeight="1">
      <c r="B10" s="53"/>
      <c r="C10" s="276"/>
      <c r="D10" s="172"/>
      <c r="E10" s="172"/>
      <c r="F10" s="172"/>
      <c r="G10" s="277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3"/>
      <c r="AD10" s="42"/>
      <c r="AL10" s="33"/>
    </row>
    <row r="11" spans="2:38" ht="16.8" customHeight="1">
      <c r="B11" s="53"/>
      <c r="C11" s="276"/>
      <c r="D11" s="172"/>
      <c r="E11" s="172"/>
      <c r="F11" s="172"/>
      <c r="G11" s="277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3"/>
      <c r="AD11" s="42"/>
      <c r="AL11" s="33"/>
    </row>
    <row r="12" spans="2:38" ht="16.8" customHeight="1">
      <c r="B12" s="53"/>
      <c r="C12" s="276"/>
      <c r="D12" s="172"/>
      <c r="E12" s="172"/>
      <c r="F12" s="172"/>
      <c r="G12" s="277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3"/>
      <c r="AD12" s="42"/>
      <c r="AL12" s="33"/>
    </row>
    <row r="13" spans="2:38" ht="16.8" customHeight="1">
      <c r="B13" s="53"/>
      <c r="C13" s="276"/>
      <c r="D13" s="172"/>
      <c r="E13" s="172"/>
      <c r="F13" s="172"/>
      <c r="G13" s="277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3"/>
      <c r="AD13" s="42"/>
      <c r="AL13" s="33"/>
    </row>
    <row r="14" spans="2:38" ht="16.8" customHeight="1">
      <c r="B14" s="53"/>
      <c r="C14" s="276"/>
      <c r="D14" s="172"/>
      <c r="E14" s="172"/>
      <c r="F14" s="172"/>
      <c r="G14" s="277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3"/>
      <c r="AD14" s="42"/>
      <c r="AL14" s="33"/>
    </row>
    <row r="15" spans="2:38" ht="16.8" customHeight="1">
      <c r="B15" s="53"/>
      <c r="C15" s="276"/>
      <c r="D15" s="172"/>
      <c r="E15" s="172"/>
      <c r="F15" s="172"/>
      <c r="G15" s="277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3"/>
      <c r="AD15" s="42"/>
      <c r="AL15" s="33"/>
    </row>
    <row r="16" spans="2:38" ht="16.8" customHeight="1">
      <c r="B16" s="53"/>
      <c r="C16" s="276"/>
      <c r="D16" s="172"/>
      <c r="E16" s="172"/>
      <c r="F16" s="172"/>
      <c r="G16" s="277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3"/>
      <c r="AD16" s="42"/>
      <c r="AL16" s="33"/>
    </row>
    <row r="17" spans="2:38" ht="16.8" customHeight="1">
      <c r="B17" s="54"/>
      <c r="C17" s="274"/>
      <c r="D17" s="200"/>
      <c r="E17" s="200"/>
      <c r="F17" s="200"/>
      <c r="G17" s="275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1"/>
      <c r="AD17" s="42"/>
      <c r="AL17" s="33"/>
    </row>
    <row r="18" spans="2:38" ht="16.8" customHeight="1">
      <c r="B18" s="117" t="s">
        <v>53</v>
      </c>
      <c r="C18" s="97"/>
      <c r="D18" s="97"/>
      <c r="E18" s="97"/>
      <c r="F18" s="97"/>
      <c r="G18" s="98"/>
      <c r="H18" s="250" t="s">
        <v>57</v>
      </c>
      <c r="I18" s="107"/>
      <c r="J18" s="107"/>
      <c r="K18" s="107"/>
      <c r="L18" s="107"/>
      <c r="M18" s="107"/>
      <c r="N18" s="107" t="s">
        <v>59</v>
      </c>
      <c r="O18" s="107"/>
      <c r="P18" s="107" t="s">
        <v>60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257"/>
      <c r="AL18" s="33"/>
    </row>
    <row r="19" spans="2:38" ht="16.8" customHeight="1">
      <c r="B19" s="99"/>
      <c r="C19" s="100"/>
      <c r="D19" s="100"/>
      <c r="E19" s="100"/>
      <c r="F19" s="100"/>
      <c r="G19" s="101"/>
      <c r="H19" s="254" t="s">
        <v>61</v>
      </c>
      <c r="I19" s="255"/>
      <c r="J19" s="255"/>
      <c r="K19" s="255"/>
      <c r="L19" s="255"/>
      <c r="M19" s="255"/>
      <c r="N19" s="256">
        <v>0</v>
      </c>
      <c r="O19" s="256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9"/>
      <c r="AD19" s="42"/>
      <c r="AE19" s="33"/>
    </row>
    <row r="20" spans="2:38" ht="16.8" customHeight="1">
      <c r="B20" s="99"/>
      <c r="C20" s="100"/>
      <c r="D20" s="100"/>
      <c r="E20" s="100"/>
      <c r="F20" s="100"/>
      <c r="G20" s="101"/>
      <c r="H20" s="254" t="s">
        <v>62</v>
      </c>
      <c r="I20" s="255"/>
      <c r="J20" s="255"/>
      <c r="K20" s="255"/>
      <c r="L20" s="255"/>
      <c r="M20" s="255"/>
      <c r="N20" s="256">
        <v>0</v>
      </c>
      <c r="O20" s="256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9"/>
      <c r="AD20" s="42"/>
      <c r="AL20" s="33"/>
    </row>
    <row r="21" spans="2:38" ht="16.8" customHeight="1">
      <c r="B21" s="99"/>
      <c r="C21" s="100"/>
      <c r="D21" s="100"/>
      <c r="E21" s="100"/>
      <c r="F21" s="100"/>
      <c r="G21" s="101"/>
      <c r="H21" s="254" t="s">
        <v>58</v>
      </c>
      <c r="I21" s="255"/>
      <c r="J21" s="255"/>
      <c r="K21" s="255"/>
      <c r="L21" s="255"/>
      <c r="M21" s="255"/>
      <c r="N21" s="256">
        <v>0</v>
      </c>
      <c r="O21" s="256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9"/>
      <c r="AD21" s="42"/>
      <c r="AL21" s="33"/>
    </row>
    <row r="22" spans="2:38" ht="16.8" customHeight="1">
      <c r="B22" s="99"/>
      <c r="C22" s="100"/>
      <c r="D22" s="100"/>
      <c r="E22" s="100"/>
      <c r="F22" s="100"/>
      <c r="G22" s="101"/>
      <c r="H22" s="254" t="s">
        <v>64</v>
      </c>
      <c r="I22" s="255"/>
      <c r="J22" s="255"/>
      <c r="K22" s="255"/>
      <c r="L22" s="255"/>
      <c r="M22" s="255"/>
      <c r="N22" s="256">
        <v>0</v>
      </c>
      <c r="O22" s="256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9"/>
      <c r="AD22" s="42"/>
      <c r="AL22" s="33"/>
    </row>
    <row r="23" spans="2:38" ht="16.8" customHeight="1">
      <c r="B23" s="102"/>
      <c r="C23" s="103"/>
      <c r="D23" s="103"/>
      <c r="E23" s="103"/>
      <c r="F23" s="103"/>
      <c r="G23" s="104"/>
      <c r="H23" s="251" t="s">
        <v>69</v>
      </c>
      <c r="I23" s="252"/>
      <c r="J23" s="252"/>
      <c r="K23" s="252"/>
      <c r="L23" s="252"/>
      <c r="M23" s="253"/>
      <c r="N23" s="281">
        <f>SUM(N19:O22)</f>
        <v>0</v>
      </c>
      <c r="O23" s="282"/>
      <c r="P23" s="278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80"/>
      <c r="AD23" s="42"/>
      <c r="AL23" s="33"/>
    </row>
    <row r="24" spans="2:38" ht="16.8" customHeight="1">
      <c r="B24" s="117" t="s">
        <v>70</v>
      </c>
      <c r="C24" s="97"/>
      <c r="D24" s="97"/>
      <c r="E24" s="97"/>
      <c r="F24" s="97"/>
      <c r="G24" s="98"/>
      <c r="H24" s="262" t="s">
        <v>65</v>
      </c>
      <c r="I24" s="263"/>
      <c r="J24" s="264">
        <v>0</v>
      </c>
      <c r="K24" s="265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90"/>
      <c r="AD24" s="42"/>
      <c r="AE24" s="33"/>
    </row>
    <row r="25" spans="2:38" ht="16.8" customHeight="1">
      <c r="B25" s="99"/>
      <c r="C25" s="100"/>
      <c r="D25" s="100"/>
      <c r="E25" s="100"/>
      <c r="F25" s="100"/>
      <c r="G25" s="101"/>
      <c r="H25" s="266" t="s">
        <v>66</v>
      </c>
      <c r="I25" s="267"/>
      <c r="J25" s="267"/>
      <c r="K25" s="26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9"/>
      <c r="AL25" s="33"/>
    </row>
    <row r="26" spans="2:38" ht="16.8" customHeight="1">
      <c r="B26" s="99"/>
      <c r="C26" s="100"/>
      <c r="D26" s="100"/>
      <c r="E26" s="100"/>
      <c r="F26" s="100"/>
      <c r="G26" s="101"/>
      <c r="H26" s="235"/>
      <c r="I26" s="236"/>
      <c r="J26" s="236"/>
      <c r="K26" s="269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9"/>
      <c r="AL26" s="33"/>
    </row>
    <row r="27" spans="2:38" ht="16.8" customHeight="1">
      <c r="B27" s="99"/>
      <c r="C27" s="100"/>
      <c r="D27" s="100"/>
      <c r="E27" s="100"/>
      <c r="F27" s="100"/>
      <c r="G27" s="101"/>
      <c r="H27" s="55"/>
      <c r="I27" s="56"/>
      <c r="J27" s="270">
        <v>0</v>
      </c>
      <c r="K27" s="271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9"/>
      <c r="AD27" s="42"/>
      <c r="AL27" s="33"/>
    </row>
    <row r="28" spans="2:38" ht="16.8" customHeight="1">
      <c r="B28" s="99"/>
      <c r="C28" s="100"/>
      <c r="D28" s="100"/>
      <c r="E28" s="100"/>
      <c r="F28" s="100"/>
      <c r="G28" s="101"/>
      <c r="H28" s="266" t="s">
        <v>67</v>
      </c>
      <c r="I28" s="267"/>
      <c r="J28" s="267"/>
      <c r="K28" s="26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9"/>
      <c r="AL28" s="33"/>
    </row>
    <row r="29" spans="2:38" ht="16.8" customHeight="1">
      <c r="B29" s="99"/>
      <c r="C29" s="100"/>
      <c r="D29" s="100"/>
      <c r="E29" s="100"/>
      <c r="F29" s="100"/>
      <c r="G29" s="101"/>
      <c r="H29" s="55"/>
      <c r="I29" s="56"/>
      <c r="J29" s="270">
        <v>0</v>
      </c>
      <c r="K29" s="271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258"/>
      <c r="AB29" s="258"/>
      <c r="AC29" s="259"/>
      <c r="AD29" s="42"/>
      <c r="AL29" s="33"/>
    </row>
    <row r="30" spans="2:38" ht="16.8" customHeight="1">
      <c r="B30" s="99"/>
      <c r="C30" s="100"/>
      <c r="D30" s="100"/>
      <c r="E30" s="100"/>
      <c r="F30" s="100"/>
      <c r="G30" s="101"/>
      <c r="H30" s="266" t="s">
        <v>68</v>
      </c>
      <c r="I30" s="267"/>
      <c r="J30" s="267"/>
      <c r="K30" s="268"/>
      <c r="L30" s="258"/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  <c r="AA30" s="258"/>
      <c r="AB30" s="258"/>
      <c r="AC30" s="259"/>
      <c r="AL30" s="33"/>
    </row>
    <row r="31" spans="2:38" ht="16.8" customHeight="1">
      <c r="B31" s="99"/>
      <c r="C31" s="100"/>
      <c r="D31" s="100"/>
      <c r="E31" s="100"/>
      <c r="F31" s="100"/>
      <c r="G31" s="101"/>
      <c r="H31" s="55"/>
      <c r="I31" s="56"/>
      <c r="J31" s="270">
        <v>0</v>
      </c>
      <c r="K31" s="271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  <c r="AC31" s="259"/>
      <c r="AD31" s="42"/>
      <c r="AL31" s="33"/>
    </row>
    <row r="32" spans="2:38" ht="16.8" customHeight="1">
      <c r="B32" s="99"/>
      <c r="C32" s="100"/>
      <c r="D32" s="100"/>
      <c r="E32" s="100"/>
      <c r="F32" s="100"/>
      <c r="G32" s="101"/>
      <c r="H32" s="266" t="s">
        <v>71</v>
      </c>
      <c r="I32" s="267"/>
      <c r="J32" s="267"/>
      <c r="K32" s="26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8"/>
      <c r="AA32" s="258"/>
      <c r="AB32" s="258"/>
      <c r="AC32" s="259"/>
      <c r="AL32" s="33"/>
    </row>
    <row r="33" spans="2:53" ht="16.8" customHeight="1" thickBot="1">
      <c r="B33" s="102"/>
      <c r="C33" s="103"/>
      <c r="D33" s="103"/>
      <c r="E33" s="103"/>
      <c r="F33" s="103"/>
      <c r="G33" s="104"/>
      <c r="H33" s="57"/>
      <c r="I33" s="58"/>
      <c r="J33" s="272">
        <v>0</v>
      </c>
      <c r="K33" s="273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A33" s="260"/>
      <c r="AB33" s="260"/>
      <c r="AC33" s="261"/>
      <c r="AD33" s="42"/>
      <c r="AL33" s="33"/>
    </row>
    <row r="34" spans="2:53" ht="16.8" customHeight="1" thickBot="1">
      <c r="B34" s="117" t="s">
        <v>72</v>
      </c>
      <c r="C34" s="97"/>
      <c r="D34" s="97"/>
      <c r="E34" s="97"/>
      <c r="F34" s="97"/>
      <c r="G34" s="97"/>
      <c r="H34" s="32"/>
      <c r="I34" s="210" t="s">
        <v>75</v>
      </c>
      <c r="J34" s="88"/>
      <c r="K34" s="88"/>
      <c r="L34" s="241">
        <v>0</v>
      </c>
      <c r="M34" s="241"/>
      <c r="N34" s="242"/>
      <c r="O34" s="32"/>
      <c r="P34" s="210" t="s">
        <v>76</v>
      </c>
      <c r="Q34" s="88"/>
      <c r="R34" s="88"/>
      <c r="S34" s="240">
        <v>0</v>
      </c>
      <c r="T34" s="241"/>
      <c r="U34" s="242"/>
      <c r="V34" s="32"/>
      <c r="W34" s="210" t="s">
        <v>74</v>
      </c>
      <c r="X34" s="88"/>
      <c r="Y34" s="88"/>
      <c r="Z34" s="238">
        <v>0</v>
      </c>
      <c r="AA34" s="238"/>
      <c r="AB34" s="238"/>
      <c r="AC34" s="59"/>
      <c r="AE34" s="33"/>
      <c r="AF34" s="60"/>
      <c r="AG34" s="229"/>
      <c r="AH34" s="229"/>
      <c r="AI34" s="229"/>
      <c r="AJ34" s="230"/>
      <c r="AK34" s="230"/>
      <c r="AL34" s="230"/>
      <c r="AM34" s="60"/>
      <c r="AN34" s="229"/>
      <c r="AO34" s="229"/>
      <c r="AP34" s="229"/>
      <c r="AQ34" s="229"/>
      <c r="AS34" s="60"/>
      <c r="AT34" s="229"/>
      <c r="AU34" s="229"/>
      <c r="AW34" s="60"/>
      <c r="AX34" s="229"/>
      <c r="AY34" s="229"/>
      <c r="AZ34" s="229"/>
      <c r="BA34" s="229"/>
    </row>
    <row r="35" spans="2:53" ht="16.8" customHeight="1" thickBot="1">
      <c r="B35" s="99"/>
      <c r="C35" s="100"/>
      <c r="D35" s="100"/>
      <c r="E35" s="100"/>
      <c r="F35" s="100"/>
      <c r="G35" s="100"/>
      <c r="H35" s="32"/>
      <c r="I35" s="210" t="s">
        <v>36</v>
      </c>
      <c r="J35" s="88"/>
      <c r="K35" s="88"/>
      <c r="L35" s="88"/>
      <c r="M35" s="88"/>
      <c r="N35" s="246"/>
      <c r="O35" s="32"/>
      <c r="P35" s="210" t="s">
        <v>25</v>
      </c>
      <c r="Q35" s="88"/>
      <c r="R35" s="246"/>
      <c r="S35" s="32"/>
      <c r="T35" s="247" t="s">
        <v>136</v>
      </c>
      <c r="U35" s="248"/>
      <c r="V35" s="249"/>
      <c r="W35" s="248"/>
      <c r="X35" s="248"/>
      <c r="Y35" s="248"/>
      <c r="Z35" s="239">
        <v>0</v>
      </c>
      <c r="AA35" s="239"/>
      <c r="AB35" s="239"/>
      <c r="AC35" s="59"/>
      <c r="AE35" s="61"/>
      <c r="AF35" s="60"/>
      <c r="AG35" s="229"/>
      <c r="AH35" s="229"/>
      <c r="AI35" s="229"/>
      <c r="AJ35" s="230"/>
      <c r="AK35" s="230"/>
      <c r="AL35" s="230"/>
      <c r="AM35" s="60"/>
      <c r="AN35" s="229"/>
      <c r="AO35" s="229"/>
      <c r="AP35" s="229"/>
      <c r="AQ35" s="229"/>
      <c r="AR35" s="229"/>
      <c r="AS35" s="229"/>
      <c r="AT35" s="231"/>
      <c r="AU35" s="231"/>
      <c r="AV35" s="231"/>
      <c r="AW35" s="62"/>
      <c r="AX35" s="36"/>
      <c r="AZ35" s="62"/>
    </row>
    <row r="36" spans="2:53" ht="16.8" customHeight="1" thickBot="1">
      <c r="B36" s="102"/>
      <c r="C36" s="103"/>
      <c r="D36" s="103"/>
      <c r="E36" s="103"/>
      <c r="F36" s="103"/>
      <c r="G36" s="103"/>
      <c r="H36" s="32"/>
      <c r="I36" s="210" t="s">
        <v>77</v>
      </c>
      <c r="J36" s="88"/>
      <c r="K36" s="88"/>
      <c r="L36" s="243"/>
      <c r="M36" s="243"/>
      <c r="N36" s="243"/>
      <c r="O36" s="244"/>
      <c r="P36" s="243"/>
      <c r="Q36" s="243"/>
      <c r="R36" s="243"/>
      <c r="S36" s="244"/>
      <c r="T36" s="243"/>
      <c r="U36" s="245"/>
      <c r="V36" s="32"/>
      <c r="W36" s="210" t="s">
        <v>137</v>
      </c>
      <c r="X36" s="88"/>
      <c r="Y36" s="88"/>
      <c r="Z36" s="88"/>
      <c r="AA36" s="88"/>
      <c r="AB36" s="88"/>
      <c r="AC36" s="14"/>
      <c r="AD36" s="42"/>
      <c r="AF36" s="36"/>
      <c r="AG36" s="229"/>
      <c r="AH36" s="229"/>
      <c r="AI36" s="229"/>
      <c r="AJ36" s="232"/>
      <c r="AK36" s="232"/>
      <c r="AL36" s="232"/>
      <c r="AM36" s="36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</row>
    <row r="37" spans="2:53" ht="16.8" customHeight="1">
      <c r="B37" s="235" t="s">
        <v>73</v>
      </c>
      <c r="C37" s="236"/>
      <c r="D37" s="236"/>
      <c r="E37" s="236"/>
      <c r="F37" s="236"/>
      <c r="G37" s="237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3"/>
      <c r="AL37" s="33"/>
    </row>
    <row r="38" spans="2:53" ht="16.8" customHeight="1">
      <c r="B38" s="235"/>
      <c r="C38" s="236"/>
      <c r="D38" s="236"/>
      <c r="E38" s="236"/>
      <c r="F38" s="236"/>
      <c r="G38" s="237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3"/>
      <c r="AL38" s="33"/>
    </row>
    <row r="39" spans="2:53" ht="16.8" customHeight="1">
      <c r="B39" s="235"/>
      <c r="C39" s="236"/>
      <c r="D39" s="236"/>
      <c r="E39" s="236"/>
      <c r="F39" s="236"/>
      <c r="G39" s="237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3"/>
      <c r="AL39" s="33"/>
    </row>
    <row r="40" spans="2:53" ht="16.8" customHeight="1">
      <c r="B40" s="235"/>
      <c r="C40" s="236"/>
      <c r="D40" s="236"/>
      <c r="E40" s="236"/>
      <c r="F40" s="236"/>
      <c r="G40" s="237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3"/>
      <c r="AL40" s="33"/>
    </row>
    <row r="41" spans="2:53" ht="16.8" customHeight="1">
      <c r="B41" s="235"/>
      <c r="C41" s="236"/>
      <c r="D41" s="236"/>
      <c r="E41" s="236"/>
      <c r="F41" s="236"/>
      <c r="G41" s="237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3"/>
      <c r="AL41" s="33"/>
    </row>
    <row r="42" spans="2:53" ht="16.8" customHeight="1">
      <c r="B42" s="54"/>
      <c r="C42" s="63"/>
      <c r="D42" s="63"/>
      <c r="E42" s="233">
        <v>150</v>
      </c>
      <c r="F42" s="233"/>
      <c r="G42" s="234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6"/>
      <c r="AD42" s="40" t="str">
        <f>IF(LEN(H37)&gt;E42,-(E42-LEN(H37))&amp;"字オーバー","残り"&amp;E42-LEN(H37)&amp;"字")</f>
        <v>残り150字</v>
      </c>
      <c r="AL42" s="33"/>
    </row>
    <row r="43" spans="2:53" ht="19.2" customHeight="1">
      <c r="B43" s="11"/>
      <c r="C43" s="11"/>
      <c r="D43" s="11"/>
      <c r="E43" s="11"/>
      <c r="F43" s="11"/>
      <c r="G43" s="11"/>
      <c r="AL43" s="33"/>
    </row>
    <row r="44" spans="2:53" ht="19.2" customHeight="1"/>
    <row r="45" spans="2:53" ht="19.2" customHeight="1"/>
    <row r="46" spans="2:53" ht="27.6" customHeight="1"/>
    <row r="47" spans="2:53" ht="19.2" customHeight="1"/>
    <row r="48" spans="2:53" ht="19.2" customHeight="1"/>
    <row r="49" ht="19.2" customHeight="1"/>
    <row r="50" ht="19.2" customHeight="1"/>
    <row r="51" ht="19.2" customHeight="1"/>
    <row r="52" ht="19.2" customHeight="1"/>
    <row r="53" ht="19.2" customHeight="1"/>
    <row r="54" ht="19.2" customHeight="1"/>
    <row r="55" ht="19.2" customHeight="1"/>
    <row r="56" ht="19.2" customHeight="1"/>
  </sheetData>
  <sheetProtection algorithmName="SHA-512" hashValue="yOBwm8J+9N+IDUBeNCsB3zY3tnE16M5tINIzZET3/yF7Tbo+f/SClI88pImt7/vL2u7x5oET9cB0DHKn6imx0A==" saltValue="VSToHZ/RNY27tyuxL4huhg==" spinCount="100000" sheet="1" objects="1" scenarios="1" formatCells="0" insertHyperlinks="0" selectLockedCells="1"/>
  <mergeCells count="99">
    <mergeCell ref="C7:G7"/>
    <mergeCell ref="H7:AC7"/>
    <mergeCell ref="C8:G8"/>
    <mergeCell ref="H8:AC8"/>
    <mergeCell ref="H3:AC3"/>
    <mergeCell ref="B3:G3"/>
    <mergeCell ref="C6:G6"/>
    <mergeCell ref="H6:AC6"/>
    <mergeCell ref="B4:G4"/>
    <mergeCell ref="B2:G2"/>
    <mergeCell ref="I2:O2"/>
    <mergeCell ref="P2:Q2"/>
    <mergeCell ref="C5:G5"/>
    <mergeCell ref="H5:AC5"/>
    <mergeCell ref="Z2:AC2"/>
    <mergeCell ref="S2:Y2"/>
    <mergeCell ref="C9:G9"/>
    <mergeCell ref="H9:AC9"/>
    <mergeCell ref="C10:G10"/>
    <mergeCell ref="H10:AC10"/>
    <mergeCell ref="C16:G16"/>
    <mergeCell ref="H16:AC16"/>
    <mergeCell ref="B18:G23"/>
    <mergeCell ref="C17:G17"/>
    <mergeCell ref="H17:AC17"/>
    <mergeCell ref="C11:G11"/>
    <mergeCell ref="H11:AC11"/>
    <mergeCell ref="C14:G14"/>
    <mergeCell ref="H14:AC14"/>
    <mergeCell ref="C15:G15"/>
    <mergeCell ref="H15:AC15"/>
    <mergeCell ref="C12:G12"/>
    <mergeCell ref="H12:AC12"/>
    <mergeCell ref="C13:G13"/>
    <mergeCell ref="H13:AC13"/>
    <mergeCell ref="P23:AC23"/>
    <mergeCell ref="N23:O23"/>
    <mergeCell ref="N18:O18"/>
    <mergeCell ref="B24:G33"/>
    <mergeCell ref="L24:AC24"/>
    <mergeCell ref="L25:AC27"/>
    <mergeCell ref="L28:AC29"/>
    <mergeCell ref="L30:AC31"/>
    <mergeCell ref="L32:AC33"/>
    <mergeCell ref="H24:I24"/>
    <mergeCell ref="J24:K24"/>
    <mergeCell ref="H25:K26"/>
    <mergeCell ref="H28:K28"/>
    <mergeCell ref="H30:K30"/>
    <mergeCell ref="H32:K32"/>
    <mergeCell ref="J27:K27"/>
    <mergeCell ref="J29:K29"/>
    <mergeCell ref="J31:K31"/>
    <mergeCell ref="J33:K33"/>
    <mergeCell ref="N19:O19"/>
    <mergeCell ref="N20:O20"/>
    <mergeCell ref="N21:O21"/>
    <mergeCell ref="N22:O22"/>
    <mergeCell ref="P18:AC18"/>
    <mergeCell ref="P19:AC19"/>
    <mergeCell ref="P20:AC20"/>
    <mergeCell ref="P21:AC21"/>
    <mergeCell ref="P22:AC22"/>
    <mergeCell ref="H18:M18"/>
    <mergeCell ref="H23:M23"/>
    <mergeCell ref="H19:M19"/>
    <mergeCell ref="H20:M20"/>
    <mergeCell ref="H21:M21"/>
    <mergeCell ref="H22:M22"/>
    <mergeCell ref="E42:G42"/>
    <mergeCell ref="I36:K36"/>
    <mergeCell ref="H37:AC42"/>
    <mergeCell ref="B37:G41"/>
    <mergeCell ref="B34:G36"/>
    <mergeCell ref="Z34:AB34"/>
    <mergeCell ref="Z35:AB35"/>
    <mergeCell ref="S34:U34"/>
    <mergeCell ref="L36:U36"/>
    <mergeCell ref="I35:N35"/>
    <mergeCell ref="P34:R34"/>
    <mergeCell ref="P35:R35"/>
    <mergeCell ref="W34:Y34"/>
    <mergeCell ref="T35:Y35"/>
    <mergeCell ref="I34:K34"/>
    <mergeCell ref="L34:N34"/>
    <mergeCell ref="AG34:AI34"/>
    <mergeCell ref="AJ34:AL34"/>
    <mergeCell ref="AN34:AQ34"/>
    <mergeCell ref="AT34:AU34"/>
    <mergeCell ref="AX34:BA34"/>
    <mergeCell ref="W36:AB36"/>
    <mergeCell ref="AG35:AI35"/>
    <mergeCell ref="AJ35:AL35"/>
    <mergeCell ref="AN35:AS35"/>
    <mergeCell ref="AT35:AV35"/>
    <mergeCell ref="AG36:AI36"/>
    <mergeCell ref="AJ36:AL36"/>
    <mergeCell ref="AN36:AP36"/>
    <mergeCell ref="AQ36:BA36"/>
  </mergeCells>
  <phoneticPr fontId="1"/>
  <conditionalFormatting sqref="AD42">
    <cfRule type="expression" dxfId="5" priority="2">
      <formula>LEN($H$37)&gt;$E$42</formula>
    </cfRule>
  </conditionalFormatting>
  <dataValidations count="1">
    <dataValidation type="list" allowBlank="1" showInputMessage="1" showErrorMessage="1" sqref="O34:O35 V34 S35 V36 H34:H36" xr:uid="{86801D86-3F89-49C3-9F61-2C0284391024}">
      <formula1>"○,　"</formula1>
    </dataValidation>
  </dataValidations>
  <pageMargins left="0.9055118110236221" right="0.51181102362204722" top="0.74803149606299213" bottom="0.74803149606299213" header="0.31496062992125984" footer="0.31496062992125984"/>
  <pageSetup paperSize="9" orientation="portrait" r:id="rId1"/>
  <headerFooter>
    <oddHeader>&amp;R&amp;8&amp;F</oddHeader>
    <oddFooter>&amp;R&amp;8&amp;K01+049&amp;A
公益財団法人ツネイシ財団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F6338-CD51-4B94-9308-98A5BFC87251}">
  <sheetPr>
    <tabColor rgb="FFFF99FF"/>
  </sheetPr>
  <dimension ref="B1:AL51"/>
  <sheetViews>
    <sheetView showGridLines="0" view="pageBreakPreview" zoomScaleNormal="100" zoomScaleSheetLayoutView="100" workbookViewId="0">
      <selection activeCell="B2" sqref="B2:AC13"/>
    </sheetView>
  </sheetViews>
  <sheetFormatPr defaultRowHeight="18"/>
  <cols>
    <col min="1" max="1" width="2.796875" style="45" customWidth="1"/>
    <col min="2" max="29" width="2.796875" style="44" customWidth="1"/>
    <col min="30" max="30" width="8.796875" style="77"/>
    <col min="31" max="16384" width="8.796875" style="45"/>
  </cols>
  <sheetData>
    <row r="1" spans="2:38" s="1" customFormat="1" ht="16.8" customHeight="1">
      <c r="B1" s="8" t="s">
        <v>121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165">
        <v>300</v>
      </c>
      <c r="AB1" s="165"/>
      <c r="AC1" s="165"/>
      <c r="AD1" s="75"/>
      <c r="AL1" s="33"/>
    </row>
    <row r="2" spans="2:38" s="1" customFormat="1" ht="16.8" customHeight="1">
      <c r="B2" s="178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80"/>
      <c r="AD2" s="75"/>
      <c r="AE2" s="33"/>
      <c r="AL2" s="33"/>
    </row>
    <row r="3" spans="2:38" s="1" customFormat="1" ht="16.8" customHeight="1">
      <c r="B3" s="181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3"/>
      <c r="AD3" s="75"/>
      <c r="AE3" s="33"/>
      <c r="AL3" s="33"/>
    </row>
    <row r="4" spans="2:38" s="1" customFormat="1" ht="16.8" customHeight="1">
      <c r="B4" s="181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3"/>
      <c r="AD4" s="75"/>
      <c r="AE4" s="33"/>
      <c r="AL4" s="33"/>
    </row>
    <row r="5" spans="2:38" s="1" customFormat="1" ht="16.8" customHeight="1">
      <c r="B5" s="181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3"/>
      <c r="AD5" s="75"/>
      <c r="AE5" s="33"/>
      <c r="AL5" s="33"/>
    </row>
    <row r="6" spans="2:38" s="1" customFormat="1" ht="16.8" customHeight="1">
      <c r="B6" s="181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3"/>
      <c r="AD6" s="75"/>
      <c r="AE6" s="33"/>
      <c r="AL6" s="33"/>
    </row>
    <row r="7" spans="2:38" s="1" customFormat="1" ht="16.8" customHeight="1">
      <c r="B7" s="181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3"/>
      <c r="AD7" s="75"/>
      <c r="AE7" s="33"/>
      <c r="AL7" s="33"/>
    </row>
    <row r="8" spans="2:38" s="1" customFormat="1" ht="16.8" customHeight="1">
      <c r="B8" s="181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3"/>
      <c r="AD8" s="75"/>
      <c r="AE8" s="33"/>
      <c r="AL8" s="33"/>
    </row>
    <row r="9" spans="2:38" s="1" customFormat="1" ht="16.8" customHeight="1">
      <c r="B9" s="181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3"/>
      <c r="AD9" s="75"/>
      <c r="AL9" s="33"/>
    </row>
    <row r="10" spans="2:38" s="1" customFormat="1" ht="16.8" customHeight="1">
      <c r="B10" s="181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3"/>
      <c r="AD10" s="75"/>
      <c r="AL10" s="33"/>
    </row>
    <row r="11" spans="2:38" s="1" customFormat="1" ht="16.8" customHeight="1">
      <c r="B11" s="181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3"/>
      <c r="AD11" s="75"/>
      <c r="AL11" s="33"/>
    </row>
    <row r="12" spans="2:38" s="1" customFormat="1" ht="16.8" customHeight="1">
      <c r="B12" s="181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3"/>
      <c r="AD12" s="75"/>
      <c r="AL12" s="33"/>
    </row>
    <row r="13" spans="2:38" s="1" customFormat="1" ht="16.8" customHeight="1">
      <c r="B13" s="184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6"/>
      <c r="AD13" s="40" t="str">
        <f>IF(LEN(B2)&gt;AA1,-(AA1-LEN(B2))&amp;"字オーバー","残り"&amp;AA1-LEN(B2)&amp;"字")</f>
        <v>残り300字</v>
      </c>
      <c r="AL13" s="33"/>
    </row>
    <row r="14" spans="2:38" s="1" customFormat="1" ht="16.8" customHeight="1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75"/>
      <c r="AL14" s="33"/>
    </row>
    <row r="15" spans="2:38" s="1" customFormat="1" ht="16.8" customHeight="1">
      <c r="B15" s="8" t="s">
        <v>122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165">
        <v>400</v>
      </c>
      <c r="AB15" s="165"/>
      <c r="AC15" s="165"/>
      <c r="AD15" s="75"/>
      <c r="AL15" s="33"/>
    </row>
    <row r="16" spans="2:38" s="1" customFormat="1" ht="16.8" customHeight="1">
      <c r="B16" s="178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80"/>
      <c r="AD16" s="75"/>
      <c r="AE16" s="33"/>
      <c r="AL16" s="33"/>
    </row>
    <row r="17" spans="2:38" s="1" customFormat="1" ht="16.8" customHeight="1">
      <c r="B17" s="181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3"/>
      <c r="AD17" s="75"/>
      <c r="AE17" s="33"/>
      <c r="AL17" s="33"/>
    </row>
    <row r="18" spans="2:38" s="1" customFormat="1" ht="16.8" customHeight="1">
      <c r="B18" s="181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3"/>
      <c r="AD18" s="75"/>
      <c r="AE18" s="33"/>
      <c r="AL18" s="33"/>
    </row>
    <row r="19" spans="2:38" s="1" customFormat="1" ht="16.8" customHeight="1">
      <c r="B19" s="181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3"/>
      <c r="AD19" s="75"/>
      <c r="AE19" s="33"/>
      <c r="AL19" s="33"/>
    </row>
    <row r="20" spans="2:38" s="1" customFormat="1" ht="16.8" customHeight="1">
      <c r="B20" s="181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3"/>
      <c r="AD20" s="75"/>
      <c r="AE20" s="33"/>
      <c r="AL20" s="33"/>
    </row>
    <row r="21" spans="2:38" s="1" customFormat="1" ht="16.8" customHeight="1">
      <c r="B21" s="181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3"/>
      <c r="AD21" s="75"/>
      <c r="AE21" s="33"/>
      <c r="AL21" s="33"/>
    </row>
    <row r="22" spans="2:38" s="1" customFormat="1" ht="16.8" customHeight="1">
      <c r="B22" s="181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3"/>
      <c r="AD22" s="75"/>
      <c r="AE22" s="33"/>
      <c r="AL22" s="33"/>
    </row>
    <row r="23" spans="2:38" s="1" customFormat="1" ht="16.8" customHeight="1">
      <c r="B23" s="181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3"/>
      <c r="AD23" s="75"/>
      <c r="AL23" s="33"/>
    </row>
    <row r="24" spans="2:38" s="1" customFormat="1" ht="16.8" customHeight="1">
      <c r="B24" s="181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3"/>
      <c r="AD24" s="75"/>
      <c r="AL24" s="33"/>
    </row>
    <row r="25" spans="2:38" s="1" customFormat="1" ht="16.8" customHeight="1">
      <c r="B25" s="181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3"/>
      <c r="AD25" s="75"/>
      <c r="AL25" s="33"/>
    </row>
    <row r="26" spans="2:38" s="1" customFormat="1" ht="16.8" customHeight="1">
      <c r="B26" s="181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3"/>
      <c r="AD26" s="75"/>
      <c r="AL26" s="33"/>
    </row>
    <row r="27" spans="2:38" s="1" customFormat="1" ht="16.8" customHeight="1">
      <c r="B27" s="181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3"/>
      <c r="AD27" s="75"/>
      <c r="AL27" s="33"/>
    </row>
    <row r="28" spans="2:38" s="1" customFormat="1" ht="16.8" customHeight="1">
      <c r="B28" s="181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3"/>
      <c r="AD28" s="75"/>
      <c r="AL28" s="33"/>
    </row>
    <row r="29" spans="2:38" s="1" customFormat="1" ht="16.8" customHeight="1">
      <c r="B29" s="181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3"/>
      <c r="AD29" s="75"/>
      <c r="AL29" s="33"/>
    </row>
    <row r="30" spans="2:38" s="1" customFormat="1" ht="16.8" customHeight="1">
      <c r="B30" s="184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6"/>
      <c r="AD30" s="40" t="str">
        <f>IF(LEN(B16)&gt;AA15,-(AA15-LEN(B16))&amp;"字オーバー","残り"&amp;AA15-LEN(B16)&amp;"字")</f>
        <v>残り400字</v>
      </c>
      <c r="AL30" s="33"/>
    </row>
    <row r="31" spans="2:38" s="1" customFormat="1" ht="16.8" customHeight="1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75"/>
      <c r="AL31" s="33"/>
    </row>
    <row r="32" spans="2:38" s="1" customFormat="1" ht="16.8" customHeight="1">
      <c r="B32" s="8" t="s">
        <v>144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165">
        <v>200</v>
      </c>
      <c r="AB32" s="165"/>
      <c r="AC32" s="165"/>
      <c r="AD32" s="76"/>
    </row>
    <row r="33" spans="2:30" s="1" customFormat="1" ht="16.8" customHeight="1">
      <c r="B33" s="178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80"/>
      <c r="AD33" s="76"/>
    </row>
    <row r="34" spans="2:30" s="1" customFormat="1" ht="16.8" customHeight="1">
      <c r="B34" s="181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3"/>
      <c r="AD34" s="76"/>
    </row>
    <row r="35" spans="2:30" s="1" customFormat="1" ht="16.8" customHeight="1">
      <c r="B35" s="181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3"/>
      <c r="AD35" s="76"/>
    </row>
    <row r="36" spans="2:30" s="1" customFormat="1" ht="16.8" customHeight="1">
      <c r="B36" s="181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3"/>
      <c r="AD36" s="76"/>
    </row>
    <row r="37" spans="2:30" s="1" customFormat="1" ht="16.8" customHeight="1">
      <c r="B37" s="181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3"/>
      <c r="AD37" s="76"/>
    </row>
    <row r="38" spans="2:30" s="1" customFormat="1" ht="16.8" customHeight="1">
      <c r="B38" s="181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3"/>
      <c r="AD38" s="76"/>
    </row>
    <row r="39" spans="2:30" s="1" customFormat="1" ht="16.8" customHeight="1">
      <c r="B39" s="181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3"/>
      <c r="AD39" s="76"/>
    </row>
    <row r="40" spans="2:30" s="1" customFormat="1" ht="16.8" customHeight="1">
      <c r="B40" s="184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6"/>
      <c r="AD40" s="40" t="str">
        <f>IF(LEN(B33)&gt;AA32,-(AA32-LEN(B33))&amp;"字オーバー","残り"&amp;AA32-LEN(B33)&amp;"字")</f>
        <v>残り200字</v>
      </c>
    </row>
    <row r="41" spans="2:30" ht="16.8" customHeight="1"/>
    <row r="42" spans="2:30" ht="16.8" customHeight="1"/>
    <row r="43" spans="2:30" ht="19.2" customHeight="1"/>
    <row r="44" spans="2:30" ht="19.2" customHeight="1"/>
    <row r="45" spans="2:30" ht="19.2" customHeight="1"/>
    <row r="46" spans="2:30" ht="19.2" customHeight="1"/>
    <row r="47" spans="2:30" ht="19.2" customHeight="1"/>
    <row r="48" spans="2:30" ht="19.2" customHeight="1"/>
    <row r="49" ht="19.2" customHeight="1"/>
    <row r="50" ht="19.2" customHeight="1"/>
    <row r="51" ht="19.2" customHeight="1"/>
  </sheetData>
  <sheetProtection algorithmName="SHA-512" hashValue="qZA0ur/dAqCqFSL9hyhQTsAlzxDYNhh/TPt20bGaGw+4T3aZEanLK2UCUamiafKldCj6UUsKA/Ai6Vx2k1/UCg==" saltValue="MoQ9alR1yqp+AsgbyTDSyg==" spinCount="100000" sheet="1" insertHyperlinks="0" selectLockedCells="1"/>
  <mergeCells count="6">
    <mergeCell ref="B33:AC40"/>
    <mergeCell ref="AA1:AC1"/>
    <mergeCell ref="AA15:AC15"/>
    <mergeCell ref="AA32:AC32"/>
    <mergeCell ref="B2:AC13"/>
    <mergeCell ref="B16:AC30"/>
  </mergeCells>
  <phoneticPr fontId="1"/>
  <conditionalFormatting sqref="AD13">
    <cfRule type="expression" dxfId="4" priority="4">
      <formula>LEN($B$2)&gt;$AA$1</formula>
    </cfRule>
  </conditionalFormatting>
  <conditionalFormatting sqref="AD30">
    <cfRule type="expression" dxfId="3" priority="3">
      <formula>LEN($B$16)&gt;$AA$15</formula>
    </cfRule>
  </conditionalFormatting>
  <conditionalFormatting sqref="AD40">
    <cfRule type="expression" dxfId="2" priority="1">
      <formula>LEN($B$33)&gt;$AA$32</formula>
    </cfRule>
  </conditionalFormatting>
  <pageMargins left="0.9055118110236221" right="0.51181102362204722" top="0.74803149606299213" bottom="0.74803149606299213" header="0.31496062992125984" footer="0.31496062992125984"/>
  <pageSetup paperSize="9" orientation="portrait" r:id="rId1"/>
  <headerFooter>
    <oddHeader>&amp;R&amp;8&amp;F</oddHeader>
    <oddFooter>&amp;R&amp;8&amp;K01+049&amp;A
公益財団法人ツネイシ財団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8FC31-7E6F-43D6-87A4-5207FA3CE1B5}">
  <sheetPr>
    <tabColor rgb="FFFF99FF"/>
  </sheetPr>
  <dimension ref="B1:AK52"/>
  <sheetViews>
    <sheetView showGridLines="0" view="pageBreakPreview" zoomScaleNormal="100" zoomScaleSheetLayoutView="100" workbookViewId="0">
      <selection activeCell="M2" sqref="M2:X2"/>
    </sheetView>
  </sheetViews>
  <sheetFormatPr defaultRowHeight="16.2"/>
  <cols>
    <col min="1" max="1" width="2.796875" style="1" customWidth="1"/>
    <col min="2" max="29" width="2.796875" style="8" customWidth="1"/>
    <col min="30" max="30" width="8.796875" style="8"/>
    <col min="31" max="31" width="8.796875" style="1"/>
    <col min="32" max="32" width="10.19921875" style="1" bestFit="1" customWidth="1"/>
    <col min="33" max="16384" width="8.796875" style="1"/>
  </cols>
  <sheetData>
    <row r="1" spans="2:37" ht="16.8" customHeight="1">
      <c r="B1" s="8" t="s">
        <v>145</v>
      </c>
      <c r="AA1" s="12"/>
      <c r="AC1" s="12"/>
      <c r="AK1" s="33"/>
    </row>
    <row r="2" spans="2:37" ht="15.6" customHeight="1">
      <c r="B2" s="324" t="s">
        <v>93</v>
      </c>
      <c r="C2" s="337" t="s">
        <v>88</v>
      </c>
      <c r="D2" s="291" t="s">
        <v>125</v>
      </c>
      <c r="E2" s="291"/>
      <c r="F2" s="291"/>
      <c r="G2" s="291"/>
      <c r="H2" s="304">
        <f>SUM(Z2:AC4)</f>
        <v>0</v>
      </c>
      <c r="I2" s="304"/>
      <c r="J2" s="304"/>
      <c r="K2" s="304"/>
      <c r="L2" s="304"/>
      <c r="M2" s="114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65" t="s">
        <v>87</v>
      </c>
      <c r="Z2" s="300">
        <v>0</v>
      </c>
      <c r="AA2" s="300"/>
      <c r="AB2" s="300"/>
      <c r="AC2" s="301"/>
      <c r="AD2" s="42"/>
      <c r="AK2" s="33"/>
    </row>
    <row r="3" spans="2:37" ht="15.6" customHeight="1">
      <c r="B3" s="325"/>
      <c r="C3" s="338"/>
      <c r="D3" s="291"/>
      <c r="E3" s="291"/>
      <c r="F3" s="291"/>
      <c r="G3" s="291"/>
      <c r="H3" s="304"/>
      <c r="I3" s="304"/>
      <c r="J3" s="304"/>
      <c r="K3" s="304"/>
      <c r="L3" s="304"/>
      <c r="M3" s="276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66" t="s">
        <v>87</v>
      </c>
      <c r="Z3" s="294">
        <v>0</v>
      </c>
      <c r="AA3" s="294"/>
      <c r="AB3" s="294"/>
      <c r="AC3" s="295"/>
      <c r="AD3" s="42"/>
      <c r="AK3" s="33"/>
    </row>
    <row r="4" spans="2:37" ht="15.6" customHeight="1">
      <c r="B4" s="325"/>
      <c r="C4" s="338"/>
      <c r="D4" s="291"/>
      <c r="E4" s="291"/>
      <c r="F4" s="291"/>
      <c r="G4" s="291"/>
      <c r="H4" s="304"/>
      <c r="I4" s="304"/>
      <c r="J4" s="304"/>
      <c r="K4" s="304"/>
      <c r="L4" s="304"/>
      <c r="M4" s="296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67" t="s">
        <v>87</v>
      </c>
      <c r="Z4" s="298">
        <v>0</v>
      </c>
      <c r="AA4" s="298"/>
      <c r="AB4" s="298"/>
      <c r="AC4" s="299"/>
      <c r="AD4" s="42"/>
      <c r="AK4" s="33"/>
    </row>
    <row r="5" spans="2:37" ht="15.6" customHeight="1">
      <c r="B5" s="325"/>
      <c r="C5" s="338"/>
      <c r="D5" s="291" t="s">
        <v>78</v>
      </c>
      <c r="E5" s="291"/>
      <c r="F5" s="291"/>
      <c r="G5" s="291"/>
      <c r="H5" s="304">
        <f>SUM(Z5:AC7)</f>
        <v>0</v>
      </c>
      <c r="I5" s="304"/>
      <c r="J5" s="304"/>
      <c r="K5" s="304"/>
      <c r="L5" s="304"/>
      <c r="M5" s="114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65" t="s">
        <v>87</v>
      </c>
      <c r="Z5" s="300">
        <v>0</v>
      </c>
      <c r="AA5" s="300"/>
      <c r="AB5" s="300"/>
      <c r="AC5" s="301"/>
      <c r="AD5" s="42"/>
      <c r="AK5" s="33"/>
    </row>
    <row r="6" spans="2:37" ht="15.6" customHeight="1">
      <c r="B6" s="325"/>
      <c r="C6" s="338"/>
      <c r="D6" s="291"/>
      <c r="E6" s="291"/>
      <c r="F6" s="291"/>
      <c r="G6" s="291"/>
      <c r="H6" s="304"/>
      <c r="I6" s="304"/>
      <c r="J6" s="304"/>
      <c r="K6" s="304"/>
      <c r="L6" s="304"/>
      <c r="M6" s="276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66" t="s">
        <v>87</v>
      </c>
      <c r="Z6" s="294">
        <v>0</v>
      </c>
      <c r="AA6" s="294"/>
      <c r="AB6" s="294"/>
      <c r="AC6" s="295"/>
      <c r="AD6" s="42"/>
      <c r="AK6" s="33"/>
    </row>
    <row r="7" spans="2:37" ht="15.6" customHeight="1">
      <c r="B7" s="325"/>
      <c r="C7" s="338"/>
      <c r="D7" s="291"/>
      <c r="E7" s="291"/>
      <c r="F7" s="291"/>
      <c r="G7" s="291"/>
      <c r="H7" s="304"/>
      <c r="I7" s="304"/>
      <c r="J7" s="304"/>
      <c r="K7" s="304"/>
      <c r="L7" s="304"/>
      <c r="M7" s="274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68" t="s">
        <v>87</v>
      </c>
      <c r="Z7" s="302">
        <v>0</v>
      </c>
      <c r="AA7" s="302"/>
      <c r="AB7" s="302"/>
      <c r="AC7" s="303"/>
      <c r="AD7" s="42"/>
      <c r="AK7" s="33"/>
    </row>
    <row r="8" spans="2:37" ht="15.6" customHeight="1">
      <c r="B8" s="325"/>
      <c r="C8" s="338"/>
      <c r="D8" s="291" t="s">
        <v>83</v>
      </c>
      <c r="E8" s="291"/>
      <c r="F8" s="291"/>
      <c r="G8" s="291"/>
      <c r="H8" s="304">
        <f>SUM(Z8:AC10)</f>
        <v>0</v>
      </c>
      <c r="I8" s="304"/>
      <c r="J8" s="304"/>
      <c r="K8" s="304"/>
      <c r="L8" s="304"/>
      <c r="M8" s="114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65" t="s">
        <v>87</v>
      </c>
      <c r="Z8" s="300">
        <v>0</v>
      </c>
      <c r="AA8" s="300"/>
      <c r="AB8" s="300"/>
      <c r="AC8" s="301"/>
      <c r="AD8" s="42"/>
      <c r="AK8" s="33"/>
    </row>
    <row r="9" spans="2:37" ht="15.6" customHeight="1">
      <c r="B9" s="325"/>
      <c r="C9" s="338"/>
      <c r="D9" s="291"/>
      <c r="E9" s="291"/>
      <c r="F9" s="291"/>
      <c r="G9" s="291"/>
      <c r="H9" s="304"/>
      <c r="I9" s="304"/>
      <c r="J9" s="304"/>
      <c r="K9" s="304"/>
      <c r="L9" s="304"/>
      <c r="M9" s="276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66" t="s">
        <v>87</v>
      </c>
      <c r="Z9" s="294">
        <v>0</v>
      </c>
      <c r="AA9" s="294"/>
      <c r="AB9" s="294"/>
      <c r="AC9" s="295"/>
      <c r="AD9" s="42"/>
      <c r="AK9" s="33"/>
    </row>
    <row r="10" spans="2:37" ht="15.6" customHeight="1">
      <c r="B10" s="325"/>
      <c r="C10" s="338"/>
      <c r="D10" s="291"/>
      <c r="E10" s="291"/>
      <c r="F10" s="291"/>
      <c r="G10" s="291"/>
      <c r="H10" s="304"/>
      <c r="I10" s="304"/>
      <c r="J10" s="304"/>
      <c r="K10" s="304"/>
      <c r="L10" s="304"/>
      <c r="M10" s="274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68" t="s">
        <v>87</v>
      </c>
      <c r="Z10" s="302">
        <v>0</v>
      </c>
      <c r="AA10" s="302"/>
      <c r="AB10" s="302"/>
      <c r="AC10" s="303"/>
      <c r="AD10" s="42"/>
      <c r="AK10" s="33"/>
    </row>
    <row r="11" spans="2:37" ht="15.6" customHeight="1">
      <c r="B11" s="325"/>
      <c r="C11" s="338"/>
      <c r="D11" s="291" t="s">
        <v>79</v>
      </c>
      <c r="E11" s="291"/>
      <c r="F11" s="291"/>
      <c r="G11" s="291"/>
      <c r="H11" s="304">
        <f>SUM(Z11:AC13)</f>
        <v>0</v>
      </c>
      <c r="I11" s="304"/>
      <c r="J11" s="304"/>
      <c r="K11" s="304"/>
      <c r="L11" s="304"/>
      <c r="M11" s="297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69" t="s">
        <v>87</v>
      </c>
      <c r="Z11" s="292">
        <v>0</v>
      </c>
      <c r="AA11" s="292"/>
      <c r="AB11" s="292"/>
      <c r="AC11" s="293"/>
      <c r="AD11" s="42"/>
      <c r="AK11" s="33"/>
    </row>
    <row r="12" spans="2:37" ht="15.6" customHeight="1">
      <c r="B12" s="325"/>
      <c r="C12" s="338"/>
      <c r="D12" s="291"/>
      <c r="E12" s="291"/>
      <c r="F12" s="291"/>
      <c r="G12" s="291"/>
      <c r="H12" s="304"/>
      <c r="I12" s="304"/>
      <c r="J12" s="304"/>
      <c r="K12" s="304"/>
      <c r="L12" s="304"/>
      <c r="M12" s="276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66" t="s">
        <v>87</v>
      </c>
      <c r="Z12" s="294">
        <v>0</v>
      </c>
      <c r="AA12" s="294"/>
      <c r="AB12" s="294"/>
      <c r="AC12" s="295"/>
      <c r="AD12" s="42"/>
      <c r="AK12" s="33"/>
    </row>
    <row r="13" spans="2:37" ht="15.6" customHeight="1">
      <c r="B13" s="325"/>
      <c r="C13" s="338"/>
      <c r="D13" s="291"/>
      <c r="E13" s="291"/>
      <c r="F13" s="291"/>
      <c r="G13" s="291"/>
      <c r="H13" s="304"/>
      <c r="I13" s="304"/>
      <c r="J13" s="304"/>
      <c r="K13" s="304"/>
      <c r="L13" s="304"/>
      <c r="M13" s="296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67" t="s">
        <v>87</v>
      </c>
      <c r="Z13" s="298">
        <v>0</v>
      </c>
      <c r="AA13" s="298"/>
      <c r="AB13" s="298"/>
      <c r="AC13" s="299"/>
      <c r="AD13" s="42"/>
      <c r="AK13" s="33"/>
    </row>
    <row r="14" spans="2:37" ht="15.6" customHeight="1">
      <c r="B14" s="325"/>
      <c r="C14" s="338"/>
      <c r="D14" s="291" t="s">
        <v>80</v>
      </c>
      <c r="E14" s="291"/>
      <c r="F14" s="291"/>
      <c r="G14" s="291"/>
      <c r="H14" s="304">
        <f>SUM(Z14:AC16)</f>
        <v>0</v>
      </c>
      <c r="I14" s="304"/>
      <c r="J14" s="304"/>
      <c r="K14" s="304"/>
      <c r="L14" s="304"/>
      <c r="M14" s="114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65" t="s">
        <v>87</v>
      </c>
      <c r="Z14" s="300">
        <v>0</v>
      </c>
      <c r="AA14" s="300"/>
      <c r="AB14" s="300"/>
      <c r="AC14" s="301"/>
      <c r="AD14" s="42"/>
      <c r="AK14" s="33"/>
    </row>
    <row r="15" spans="2:37" ht="15.6" customHeight="1">
      <c r="B15" s="325"/>
      <c r="C15" s="338"/>
      <c r="D15" s="291"/>
      <c r="E15" s="291"/>
      <c r="F15" s="291"/>
      <c r="G15" s="291"/>
      <c r="H15" s="304"/>
      <c r="I15" s="304"/>
      <c r="J15" s="304"/>
      <c r="K15" s="304"/>
      <c r="L15" s="304"/>
      <c r="M15" s="276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66" t="s">
        <v>87</v>
      </c>
      <c r="Z15" s="294">
        <v>0</v>
      </c>
      <c r="AA15" s="294"/>
      <c r="AB15" s="294"/>
      <c r="AC15" s="295"/>
      <c r="AD15" s="42"/>
      <c r="AK15" s="33"/>
    </row>
    <row r="16" spans="2:37" ht="15.6" customHeight="1">
      <c r="B16" s="325"/>
      <c r="C16" s="338"/>
      <c r="D16" s="291"/>
      <c r="E16" s="291"/>
      <c r="F16" s="291"/>
      <c r="G16" s="291"/>
      <c r="H16" s="304"/>
      <c r="I16" s="304"/>
      <c r="J16" s="304"/>
      <c r="K16" s="304"/>
      <c r="L16" s="304"/>
      <c r="M16" s="274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68" t="s">
        <v>87</v>
      </c>
      <c r="Z16" s="302">
        <v>0</v>
      </c>
      <c r="AA16" s="302"/>
      <c r="AB16" s="302"/>
      <c r="AC16" s="303"/>
      <c r="AD16" s="42"/>
      <c r="AK16" s="33"/>
    </row>
    <row r="17" spans="2:37" ht="15.6" customHeight="1">
      <c r="B17" s="325"/>
      <c r="C17" s="338"/>
      <c r="D17" s="291" t="s">
        <v>81</v>
      </c>
      <c r="E17" s="291"/>
      <c r="F17" s="291"/>
      <c r="G17" s="291"/>
      <c r="H17" s="304">
        <f>SUM(Z17:AC19)</f>
        <v>0</v>
      </c>
      <c r="I17" s="304"/>
      <c r="J17" s="304"/>
      <c r="K17" s="304"/>
      <c r="L17" s="304"/>
      <c r="M17" s="297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69" t="s">
        <v>87</v>
      </c>
      <c r="Z17" s="292">
        <v>0</v>
      </c>
      <c r="AA17" s="292"/>
      <c r="AB17" s="292"/>
      <c r="AC17" s="293"/>
      <c r="AD17" s="42"/>
      <c r="AK17" s="33"/>
    </row>
    <row r="18" spans="2:37" ht="15.6" customHeight="1">
      <c r="B18" s="325"/>
      <c r="C18" s="338"/>
      <c r="D18" s="291"/>
      <c r="E18" s="291"/>
      <c r="F18" s="291"/>
      <c r="G18" s="291"/>
      <c r="H18" s="304"/>
      <c r="I18" s="304"/>
      <c r="J18" s="304"/>
      <c r="K18" s="304"/>
      <c r="L18" s="304"/>
      <c r="M18" s="276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66" t="s">
        <v>87</v>
      </c>
      <c r="Z18" s="294">
        <v>0</v>
      </c>
      <c r="AA18" s="294"/>
      <c r="AB18" s="294"/>
      <c r="AC18" s="295"/>
      <c r="AD18" s="42"/>
      <c r="AK18" s="33"/>
    </row>
    <row r="19" spans="2:37" ht="15.6" customHeight="1">
      <c r="B19" s="325"/>
      <c r="C19" s="338"/>
      <c r="D19" s="291"/>
      <c r="E19" s="291"/>
      <c r="F19" s="291"/>
      <c r="G19" s="291"/>
      <c r="H19" s="304"/>
      <c r="I19" s="304"/>
      <c r="J19" s="304"/>
      <c r="K19" s="304"/>
      <c r="L19" s="304"/>
      <c r="M19" s="296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67" t="s">
        <v>87</v>
      </c>
      <c r="Z19" s="298">
        <v>0</v>
      </c>
      <c r="AA19" s="298"/>
      <c r="AB19" s="298"/>
      <c r="AC19" s="299"/>
      <c r="AD19" s="42"/>
      <c r="AK19" s="33"/>
    </row>
    <row r="20" spans="2:37" ht="15.6" customHeight="1">
      <c r="B20" s="325"/>
      <c r="C20" s="338"/>
      <c r="D20" s="291" t="s">
        <v>82</v>
      </c>
      <c r="E20" s="291"/>
      <c r="F20" s="291"/>
      <c r="G20" s="291"/>
      <c r="H20" s="304">
        <f>SUM(Z20:AC22)</f>
        <v>0</v>
      </c>
      <c r="I20" s="304"/>
      <c r="J20" s="304"/>
      <c r="K20" s="304"/>
      <c r="L20" s="304"/>
      <c r="M20" s="114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65" t="s">
        <v>87</v>
      </c>
      <c r="Z20" s="300">
        <v>0</v>
      </c>
      <c r="AA20" s="300"/>
      <c r="AB20" s="300"/>
      <c r="AC20" s="301"/>
      <c r="AD20" s="42"/>
      <c r="AK20" s="33"/>
    </row>
    <row r="21" spans="2:37" ht="15.6" customHeight="1">
      <c r="B21" s="325"/>
      <c r="C21" s="338"/>
      <c r="D21" s="291"/>
      <c r="E21" s="291"/>
      <c r="F21" s="291"/>
      <c r="G21" s="291"/>
      <c r="H21" s="304"/>
      <c r="I21" s="304"/>
      <c r="J21" s="304"/>
      <c r="K21" s="304"/>
      <c r="L21" s="304"/>
      <c r="M21" s="276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66" t="s">
        <v>87</v>
      </c>
      <c r="Z21" s="294">
        <v>0</v>
      </c>
      <c r="AA21" s="294"/>
      <c r="AB21" s="294"/>
      <c r="AC21" s="295"/>
      <c r="AD21" s="42"/>
      <c r="AK21" s="33"/>
    </row>
    <row r="22" spans="2:37" ht="15.6" customHeight="1">
      <c r="B22" s="325"/>
      <c r="C22" s="338"/>
      <c r="D22" s="291"/>
      <c r="E22" s="291"/>
      <c r="F22" s="291"/>
      <c r="G22" s="291"/>
      <c r="H22" s="304"/>
      <c r="I22" s="304"/>
      <c r="J22" s="304"/>
      <c r="K22" s="304"/>
      <c r="L22" s="304"/>
      <c r="M22" s="274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68" t="s">
        <v>87</v>
      </c>
      <c r="Z22" s="302">
        <v>0</v>
      </c>
      <c r="AA22" s="302"/>
      <c r="AB22" s="302"/>
      <c r="AC22" s="303"/>
      <c r="AD22" s="42"/>
      <c r="AK22" s="33"/>
    </row>
    <row r="23" spans="2:37" ht="15.6" customHeight="1">
      <c r="B23" s="325"/>
      <c r="C23" s="338"/>
      <c r="D23" s="291" t="s">
        <v>84</v>
      </c>
      <c r="E23" s="291"/>
      <c r="F23" s="291"/>
      <c r="G23" s="291"/>
      <c r="H23" s="304">
        <f>SUM(Z23:AC25)</f>
        <v>0</v>
      </c>
      <c r="I23" s="304"/>
      <c r="J23" s="304"/>
      <c r="K23" s="304"/>
      <c r="L23" s="304"/>
      <c r="M23" s="297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69" t="s">
        <v>87</v>
      </c>
      <c r="Z23" s="292">
        <v>0</v>
      </c>
      <c r="AA23" s="292"/>
      <c r="AB23" s="292"/>
      <c r="AC23" s="293"/>
      <c r="AD23" s="42"/>
      <c r="AK23" s="33"/>
    </row>
    <row r="24" spans="2:37" ht="15.6" customHeight="1">
      <c r="B24" s="325"/>
      <c r="C24" s="338"/>
      <c r="D24" s="291"/>
      <c r="E24" s="291"/>
      <c r="F24" s="291"/>
      <c r="G24" s="291"/>
      <c r="H24" s="304"/>
      <c r="I24" s="304"/>
      <c r="J24" s="304"/>
      <c r="K24" s="304"/>
      <c r="L24" s="304"/>
      <c r="M24" s="276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66" t="s">
        <v>87</v>
      </c>
      <c r="Z24" s="294">
        <v>0</v>
      </c>
      <c r="AA24" s="294"/>
      <c r="AB24" s="294"/>
      <c r="AC24" s="295"/>
      <c r="AD24" s="42"/>
      <c r="AK24" s="33"/>
    </row>
    <row r="25" spans="2:37" ht="15.6" customHeight="1">
      <c r="B25" s="325"/>
      <c r="C25" s="338"/>
      <c r="D25" s="291"/>
      <c r="E25" s="291"/>
      <c r="F25" s="291"/>
      <c r="G25" s="291"/>
      <c r="H25" s="304"/>
      <c r="I25" s="304"/>
      <c r="J25" s="304"/>
      <c r="K25" s="304"/>
      <c r="L25" s="304"/>
      <c r="M25" s="296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67" t="s">
        <v>87</v>
      </c>
      <c r="Z25" s="298">
        <v>0</v>
      </c>
      <c r="AA25" s="298"/>
      <c r="AB25" s="298"/>
      <c r="AC25" s="299"/>
      <c r="AD25" s="42"/>
      <c r="AK25" s="33"/>
    </row>
    <row r="26" spans="2:37" ht="15.6" customHeight="1">
      <c r="B26" s="325"/>
      <c r="C26" s="338"/>
      <c r="D26" s="291" t="s">
        <v>85</v>
      </c>
      <c r="E26" s="291"/>
      <c r="F26" s="291"/>
      <c r="G26" s="291"/>
      <c r="H26" s="304">
        <f>SUM(Z26:AC28)</f>
        <v>0</v>
      </c>
      <c r="I26" s="304"/>
      <c r="J26" s="304"/>
      <c r="K26" s="304"/>
      <c r="L26" s="304"/>
      <c r="M26" s="114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65" t="s">
        <v>87</v>
      </c>
      <c r="Z26" s="300">
        <v>0</v>
      </c>
      <c r="AA26" s="300"/>
      <c r="AB26" s="300"/>
      <c r="AC26" s="301"/>
      <c r="AD26" s="42"/>
      <c r="AK26" s="33"/>
    </row>
    <row r="27" spans="2:37" ht="15.6" customHeight="1">
      <c r="B27" s="325"/>
      <c r="C27" s="338"/>
      <c r="D27" s="291"/>
      <c r="E27" s="291"/>
      <c r="F27" s="291"/>
      <c r="G27" s="291"/>
      <c r="H27" s="304"/>
      <c r="I27" s="304"/>
      <c r="J27" s="304"/>
      <c r="K27" s="304"/>
      <c r="L27" s="304"/>
      <c r="M27" s="276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66" t="s">
        <v>87</v>
      </c>
      <c r="Z27" s="294">
        <v>0</v>
      </c>
      <c r="AA27" s="294"/>
      <c r="AB27" s="294"/>
      <c r="AC27" s="295"/>
      <c r="AD27" s="42"/>
      <c r="AK27" s="33"/>
    </row>
    <row r="28" spans="2:37" ht="15.6" customHeight="1">
      <c r="B28" s="325"/>
      <c r="C28" s="338"/>
      <c r="D28" s="291"/>
      <c r="E28" s="291"/>
      <c r="F28" s="291"/>
      <c r="G28" s="291"/>
      <c r="H28" s="304"/>
      <c r="I28" s="304"/>
      <c r="J28" s="304"/>
      <c r="K28" s="304"/>
      <c r="L28" s="304"/>
      <c r="M28" s="274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68" t="s">
        <v>87</v>
      </c>
      <c r="Z28" s="302">
        <v>0</v>
      </c>
      <c r="AA28" s="302"/>
      <c r="AB28" s="302"/>
      <c r="AC28" s="303"/>
      <c r="AD28" s="42"/>
    </row>
    <row r="29" spans="2:37" ht="15.6" customHeight="1">
      <c r="B29" s="325"/>
      <c r="C29" s="339"/>
      <c r="D29" s="346"/>
      <c r="E29" s="346"/>
      <c r="F29" s="346"/>
      <c r="G29" s="346"/>
      <c r="H29" s="344">
        <f>SUM(H2:L28)</f>
        <v>0</v>
      </c>
      <c r="I29" s="344"/>
      <c r="J29" s="344"/>
      <c r="K29" s="344"/>
      <c r="L29" s="344"/>
      <c r="M29" s="330"/>
      <c r="N29" s="330"/>
      <c r="O29" s="330"/>
      <c r="P29" s="330"/>
      <c r="Q29" s="330"/>
      <c r="R29" s="330"/>
      <c r="S29" s="330"/>
      <c r="T29" s="330"/>
      <c r="U29" s="330"/>
      <c r="V29" s="330"/>
      <c r="W29" s="330"/>
      <c r="X29" s="330"/>
      <c r="Y29" s="330"/>
      <c r="Z29" s="330"/>
      <c r="AA29" s="330"/>
      <c r="AB29" s="330"/>
      <c r="AC29" s="331"/>
    </row>
    <row r="30" spans="2:37" ht="15.6" customHeight="1">
      <c r="B30" s="325"/>
      <c r="C30" s="340" t="s">
        <v>114</v>
      </c>
      <c r="D30" s="114"/>
      <c r="E30" s="115"/>
      <c r="F30" s="115"/>
      <c r="G30" s="115"/>
      <c r="H30" s="115"/>
      <c r="I30" s="115"/>
      <c r="J30" s="115"/>
      <c r="K30" s="115"/>
      <c r="L30" s="116"/>
      <c r="M30" s="114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65" t="s">
        <v>87</v>
      </c>
      <c r="Z30" s="300">
        <v>0</v>
      </c>
      <c r="AA30" s="300"/>
      <c r="AB30" s="300"/>
      <c r="AC30" s="301"/>
      <c r="AD30" s="42"/>
    </row>
    <row r="31" spans="2:37" ht="15.6" customHeight="1">
      <c r="B31" s="325"/>
      <c r="C31" s="341"/>
      <c r="D31" s="276"/>
      <c r="E31" s="172"/>
      <c r="F31" s="172"/>
      <c r="G31" s="172"/>
      <c r="H31" s="172"/>
      <c r="I31" s="172"/>
      <c r="J31" s="172"/>
      <c r="K31" s="172"/>
      <c r="L31" s="173"/>
      <c r="M31" s="276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66" t="s">
        <v>87</v>
      </c>
      <c r="Z31" s="294">
        <v>0</v>
      </c>
      <c r="AA31" s="294"/>
      <c r="AB31" s="294"/>
      <c r="AC31" s="295"/>
      <c r="AD31" s="42"/>
    </row>
    <row r="32" spans="2:37" ht="15.6" customHeight="1">
      <c r="B32" s="325"/>
      <c r="C32" s="341"/>
      <c r="D32" s="276"/>
      <c r="E32" s="172"/>
      <c r="F32" s="172"/>
      <c r="G32" s="172"/>
      <c r="H32" s="172"/>
      <c r="I32" s="172"/>
      <c r="J32" s="172"/>
      <c r="K32" s="172"/>
      <c r="L32" s="173"/>
      <c r="M32" s="276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66" t="s">
        <v>87</v>
      </c>
      <c r="Z32" s="294">
        <v>0</v>
      </c>
      <c r="AA32" s="294"/>
      <c r="AB32" s="294"/>
      <c r="AC32" s="295"/>
      <c r="AD32" s="42"/>
    </row>
    <row r="33" spans="2:32" ht="15.6" customHeight="1">
      <c r="B33" s="325"/>
      <c r="C33" s="341"/>
      <c r="D33" s="276"/>
      <c r="E33" s="172"/>
      <c r="F33" s="172"/>
      <c r="G33" s="172"/>
      <c r="H33" s="172"/>
      <c r="I33" s="172"/>
      <c r="J33" s="172"/>
      <c r="K33" s="172"/>
      <c r="L33" s="173"/>
      <c r="M33" s="276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66" t="s">
        <v>87</v>
      </c>
      <c r="Z33" s="294">
        <v>0</v>
      </c>
      <c r="AA33" s="294"/>
      <c r="AB33" s="294"/>
      <c r="AC33" s="295"/>
      <c r="AD33" s="42"/>
    </row>
    <row r="34" spans="2:32" ht="15.6" customHeight="1">
      <c r="B34" s="325"/>
      <c r="C34" s="341"/>
      <c r="D34" s="274"/>
      <c r="E34" s="200"/>
      <c r="F34" s="200"/>
      <c r="G34" s="200"/>
      <c r="H34" s="200"/>
      <c r="I34" s="200"/>
      <c r="J34" s="200"/>
      <c r="K34" s="200"/>
      <c r="L34" s="201"/>
      <c r="M34" s="274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68" t="s">
        <v>87</v>
      </c>
      <c r="Z34" s="302">
        <v>0</v>
      </c>
      <c r="AA34" s="302"/>
      <c r="AB34" s="302"/>
      <c r="AC34" s="303"/>
      <c r="AD34" s="42"/>
    </row>
    <row r="35" spans="2:32" ht="15.6" customHeight="1">
      <c r="B35" s="325"/>
      <c r="C35" s="342"/>
      <c r="D35" s="345" t="s">
        <v>89</v>
      </c>
      <c r="E35" s="345"/>
      <c r="F35" s="345"/>
      <c r="G35" s="345"/>
      <c r="H35" s="343">
        <f>SUM(Z30:AC34)</f>
        <v>0</v>
      </c>
      <c r="I35" s="343"/>
      <c r="J35" s="343"/>
      <c r="K35" s="343"/>
      <c r="L35" s="343"/>
      <c r="M35" s="332"/>
      <c r="N35" s="332"/>
      <c r="O35" s="332"/>
      <c r="P35" s="332"/>
      <c r="Q35" s="332"/>
      <c r="R35" s="332"/>
      <c r="S35" s="332"/>
      <c r="T35" s="332"/>
      <c r="U35" s="332"/>
      <c r="V35" s="332"/>
      <c r="W35" s="332"/>
      <c r="X35" s="332"/>
      <c r="Y35" s="332"/>
      <c r="Z35" s="332"/>
      <c r="AA35" s="332"/>
      <c r="AB35" s="332"/>
      <c r="AC35" s="333"/>
    </row>
    <row r="36" spans="2:32" ht="15.6" customHeight="1">
      <c r="B36" s="326"/>
      <c r="C36" s="336" t="s">
        <v>113</v>
      </c>
      <c r="D36" s="336"/>
      <c r="E36" s="336"/>
      <c r="F36" s="336"/>
      <c r="G36" s="336"/>
      <c r="H36" s="347">
        <f>SUM(H29,H35)</f>
        <v>0</v>
      </c>
      <c r="I36" s="347"/>
      <c r="J36" s="347"/>
      <c r="K36" s="347"/>
      <c r="L36" s="347"/>
      <c r="M36" s="334"/>
      <c r="N36" s="334"/>
      <c r="O36" s="334"/>
      <c r="P36" s="334"/>
      <c r="Q36" s="334"/>
      <c r="R36" s="334"/>
      <c r="S36" s="334"/>
      <c r="T36" s="334"/>
      <c r="U36" s="334"/>
      <c r="V36" s="334"/>
      <c r="W36" s="334"/>
      <c r="X36" s="334"/>
      <c r="Y36" s="334"/>
      <c r="Z36" s="334"/>
      <c r="AA36" s="334"/>
      <c r="AB36" s="334"/>
      <c r="AC36" s="335"/>
    </row>
    <row r="37" spans="2:32" ht="15.6" customHeight="1">
      <c r="B37" s="327" t="s">
        <v>90</v>
      </c>
      <c r="C37" s="317"/>
      <c r="D37" s="318"/>
      <c r="E37" s="318"/>
      <c r="F37" s="318"/>
      <c r="G37" s="318"/>
      <c r="H37" s="318"/>
      <c r="I37" s="318"/>
      <c r="J37" s="318"/>
      <c r="K37" s="318"/>
      <c r="L37" s="319"/>
      <c r="M37" s="114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65" t="s">
        <v>87</v>
      </c>
      <c r="Z37" s="300">
        <v>0</v>
      </c>
      <c r="AA37" s="300"/>
      <c r="AB37" s="300"/>
      <c r="AC37" s="301"/>
      <c r="AD37" s="42"/>
    </row>
    <row r="38" spans="2:32" ht="15.6" customHeight="1">
      <c r="B38" s="328"/>
      <c r="C38" s="320"/>
      <c r="D38" s="93"/>
      <c r="E38" s="93"/>
      <c r="F38" s="93"/>
      <c r="G38" s="93"/>
      <c r="H38" s="93"/>
      <c r="I38" s="93"/>
      <c r="J38" s="93"/>
      <c r="K38" s="93"/>
      <c r="L38" s="94"/>
      <c r="M38" s="276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66" t="s">
        <v>87</v>
      </c>
      <c r="Z38" s="294">
        <v>0</v>
      </c>
      <c r="AA38" s="294"/>
      <c r="AB38" s="294"/>
      <c r="AC38" s="295"/>
      <c r="AD38" s="42"/>
    </row>
    <row r="39" spans="2:32" ht="15.6" customHeight="1">
      <c r="B39" s="328"/>
      <c r="C39" s="320"/>
      <c r="D39" s="93"/>
      <c r="E39" s="93"/>
      <c r="F39" s="93"/>
      <c r="G39" s="93"/>
      <c r="H39" s="93"/>
      <c r="I39" s="93"/>
      <c r="J39" s="93"/>
      <c r="K39" s="93"/>
      <c r="L39" s="94"/>
      <c r="M39" s="276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66" t="s">
        <v>87</v>
      </c>
      <c r="Z39" s="294">
        <v>0</v>
      </c>
      <c r="AA39" s="294"/>
      <c r="AB39" s="294"/>
      <c r="AC39" s="295"/>
      <c r="AD39" s="42"/>
    </row>
    <row r="40" spans="2:32" ht="15.6" customHeight="1">
      <c r="B40" s="328"/>
      <c r="C40" s="320"/>
      <c r="D40" s="93"/>
      <c r="E40" s="93"/>
      <c r="F40" s="93"/>
      <c r="G40" s="93"/>
      <c r="H40" s="93"/>
      <c r="I40" s="93"/>
      <c r="J40" s="93"/>
      <c r="K40" s="93"/>
      <c r="L40" s="94"/>
      <c r="M40" s="276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66" t="s">
        <v>87</v>
      </c>
      <c r="Z40" s="294">
        <v>0</v>
      </c>
      <c r="AA40" s="294"/>
      <c r="AB40" s="294"/>
      <c r="AC40" s="295"/>
      <c r="AD40" s="42"/>
    </row>
    <row r="41" spans="2:32" ht="15.6" customHeight="1">
      <c r="B41" s="328"/>
      <c r="C41" s="321"/>
      <c r="D41" s="138"/>
      <c r="E41" s="138"/>
      <c r="F41" s="138"/>
      <c r="G41" s="138"/>
      <c r="H41" s="138"/>
      <c r="I41" s="138"/>
      <c r="J41" s="138"/>
      <c r="K41" s="138"/>
      <c r="L41" s="139"/>
      <c r="M41" s="274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68" t="s">
        <v>87</v>
      </c>
      <c r="Z41" s="302">
        <v>0</v>
      </c>
      <c r="AA41" s="302"/>
      <c r="AB41" s="302"/>
      <c r="AC41" s="303"/>
      <c r="AD41" s="42"/>
    </row>
    <row r="42" spans="2:32" ht="15.6" customHeight="1">
      <c r="B42" s="329"/>
      <c r="C42" s="322" t="s">
        <v>91</v>
      </c>
      <c r="D42" s="322"/>
      <c r="E42" s="322"/>
      <c r="F42" s="322"/>
      <c r="G42" s="322"/>
      <c r="H42" s="323">
        <f>SUM(Z37:AC41)</f>
        <v>0</v>
      </c>
      <c r="I42" s="323"/>
      <c r="J42" s="323"/>
      <c r="K42" s="323"/>
      <c r="L42" s="323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6"/>
    </row>
    <row r="43" spans="2:32" ht="27.6" customHeight="1">
      <c r="B43" s="70"/>
      <c r="C43" s="305" t="s">
        <v>92</v>
      </c>
      <c r="D43" s="305"/>
      <c r="E43" s="305"/>
      <c r="F43" s="305"/>
      <c r="G43" s="305"/>
      <c r="H43" s="306"/>
      <c r="I43" s="306"/>
      <c r="J43" s="306"/>
      <c r="K43" s="306"/>
      <c r="L43" s="306"/>
      <c r="M43" s="307" t="s">
        <v>140</v>
      </c>
      <c r="N43" s="308"/>
      <c r="O43" s="308"/>
      <c r="P43" s="308"/>
      <c r="Q43" s="308"/>
      <c r="R43" s="308"/>
      <c r="S43" s="308"/>
      <c r="T43" s="308"/>
      <c r="U43" s="308"/>
      <c r="V43" s="308"/>
      <c r="W43" s="308"/>
      <c r="X43" s="308"/>
      <c r="Y43" s="308"/>
      <c r="Z43" s="308"/>
      <c r="AA43" s="308"/>
      <c r="AB43" s="308"/>
      <c r="AC43" s="309"/>
      <c r="AD43" s="71" t="str">
        <f>IF(H36-SUM(H42:L44)=0,"OK","調整が必要です")</f>
        <v>OK</v>
      </c>
    </row>
    <row r="44" spans="2:32" ht="27.6" customHeight="1">
      <c r="B44" s="72"/>
      <c r="C44" s="310" t="s">
        <v>104</v>
      </c>
      <c r="D44" s="310"/>
      <c r="E44" s="310"/>
      <c r="F44" s="310"/>
      <c r="G44" s="310"/>
      <c r="H44" s="311"/>
      <c r="I44" s="311"/>
      <c r="J44" s="311"/>
      <c r="K44" s="311"/>
      <c r="L44" s="311"/>
      <c r="M44" s="312" t="s">
        <v>141</v>
      </c>
      <c r="N44" s="313"/>
      <c r="O44" s="313"/>
      <c r="P44" s="313"/>
      <c r="Q44" s="313"/>
      <c r="R44" s="313"/>
      <c r="S44" s="313"/>
      <c r="T44" s="313"/>
      <c r="U44" s="313"/>
      <c r="V44" s="313"/>
      <c r="W44" s="313"/>
      <c r="X44" s="313"/>
      <c r="Y44" s="313"/>
      <c r="Z44" s="313"/>
      <c r="AA44" s="313"/>
      <c r="AB44" s="313"/>
      <c r="AC44" s="314"/>
      <c r="AD44" s="73" t="str">
        <f>IF(H44&gt;(H29*0.8),"上限額を超えています",IF(H44&gt;AF44,"上限額を超えています","OK"))</f>
        <v>OK</v>
      </c>
      <c r="AF44" s="74">
        <f>IF('2_活動企画_1-5'!W2="○",1000000,500000)</f>
        <v>500000</v>
      </c>
    </row>
    <row r="45" spans="2:32" ht="19.2" customHeight="1"/>
    <row r="49" spans="37:37" ht="19.2" customHeight="1">
      <c r="AK49" s="33"/>
    </row>
    <row r="50" spans="37:37" ht="19.2" customHeight="1">
      <c r="AK50" s="33"/>
    </row>
    <row r="51" spans="37:37" ht="19.2" customHeight="1">
      <c r="AK51" s="33"/>
    </row>
    <row r="52" spans="37:37" ht="19.2" customHeight="1">
      <c r="AK52" s="33"/>
    </row>
  </sheetData>
  <sheetProtection algorithmName="SHA-512" hashValue="7mgpPVRpNK7iSxFSAIsfzH3H9mlHi80P/92nDHxwKIT/nuzmHr1jnAYQt4kz8mwWcEb4M6hdbvUE/F91He1Eeg==" saltValue="9z4aGL/kUkyXDxij0JvbJw==" spinCount="100000" sheet="1" objects="1" scenarios="1" formatCells="0" insertHyperlinks="0" selectLockedCells="1"/>
  <mergeCells count="124">
    <mergeCell ref="D5:G7"/>
    <mergeCell ref="H5:L7"/>
    <mergeCell ref="M5:X5"/>
    <mergeCell ref="Z5:AC5"/>
    <mergeCell ref="M6:X6"/>
    <mergeCell ref="Z6:AC6"/>
    <mergeCell ref="M7:X7"/>
    <mergeCell ref="Z7:AC7"/>
    <mergeCell ref="D31:L31"/>
    <mergeCell ref="D8:G10"/>
    <mergeCell ref="H8:L10"/>
    <mergeCell ref="M10:X10"/>
    <mergeCell ref="D26:G28"/>
    <mergeCell ref="H11:L13"/>
    <mergeCell ref="M17:X17"/>
    <mergeCell ref="M18:X18"/>
    <mergeCell ref="Z12:AC12"/>
    <mergeCell ref="D17:G19"/>
    <mergeCell ref="D14:G16"/>
    <mergeCell ref="D11:G13"/>
    <mergeCell ref="D20:G22"/>
    <mergeCell ref="D23:G25"/>
    <mergeCell ref="H14:L16"/>
    <mergeCell ref="H17:L19"/>
    <mergeCell ref="D32:L32"/>
    <mergeCell ref="C38:L38"/>
    <mergeCell ref="C39:L39"/>
    <mergeCell ref="M32:X32"/>
    <mergeCell ref="Z32:AC32"/>
    <mergeCell ref="M31:X31"/>
    <mergeCell ref="Z31:AC31"/>
    <mergeCell ref="M39:X39"/>
    <mergeCell ref="Z39:AC39"/>
    <mergeCell ref="M38:X38"/>
    <mergeCell ref="Z38:AC38"/>
    <mergeCell ref="B2:B36"/>
    <mergeCell ref="B37:B42"/>
    <mergeCell ref="M29:AC29"/>
    <mergeCell ref="M35:AC35"/>
    <mergeCell ref="M36:AC36"/>
    <mergeCell ref="C36:G36"/>
    <mergeCell ref="C2:C29"/>
    <mergeCell ref="C30:C35"/>
    <mergeCell ref="H35:L35"/>
    <mergeCell ref="H29:L29"/>
    <mergeCell ref="D35:G35"/>
    <mergeCell ref="D29:G29"/>
    <mergeCell ref="H36:L36"/>
    <mergeCell ref="D30:L30"/>
    <mergeCell ref="D33:L33"/>
    <mergeCell ref="D34:L34"/>
    <mergeCell ref="D2:G4"/>
    <mergeCell ref="H2:L4"/>
    <mergeCell ref="M30:X30"/>
    <mergeCell ref="Z30:AC30"/>
    <mergeCell ref="M33:X33"/>
    <mergeCell ref="Z33:AC33"/>
    <mergeCell ref="M34:X34"/>
    <mergeCell ref="Z34:AC34"/>
    <mergeCell ref="C43:G43"/>
    <mergeCell ref="H43:L43"/>
    <mergeCell ref="M43:AC43"/>
    <mergeCell ref="C44:G44"/>
    <mergeCell ref="H44:L44"/>
    <mergeCell ref="M44:AC44"/>
    <mergeCell ref="M42:AC42"/>
    <mergeCell ref="C37:L37"/>
    <mergeCell ref="C40:L40"/>
    <mergeCell ref="C41:L41"/>
    <mergeCell ref="C42:G42"/>
    <mergeCell ref="M37:X37"/>
    <mergeCell ref="Z37:AC37"/>
    <mergeCell ref="M40:X40"/>
    <mergeCell ref="Z40:AC40"/>
    <mergeCell ref="M41:X41"/>
    <mergeCell ref="Z41:AC41"/>
    <mergeCell ref="H42:L42"/>
    <mergeCell ref="H20:L22"/>
    <mergeCell ref="H23:L25"/>
    <mergeCell ref="H26:L28"/>
    <mergeCell ref="M25:X25"/>
    <mergeCell ref="M26:X26"/>
    <mergeCell ref="M27:X27"/>
    <mergeCell ref="Z20:AC20"/>
    <mergeCell ref="Z21:AC21"/>
    <mergeCell ref="Z19:AC19"/>
    <mergeCell ref="M2:X2"/>
    <mergeCell ref="M3:X3"/>
    <mergeCell ref="M4:X4"/>
    <mergeCell ref="M8:X8"/>
    <mergeCell ref="M9:X9"/>
    <mergeCell ref="Z13:AC13"/>
    <mergeCell ref="Z14:AC14"/>
    <mergeCell ref="Z15:AC15"/>
    <mergeCell ref="Z16:AC16"/>
    <mergeCell ref="Z2:AC2"/>
    <mergeCell ref="Z3:AC3"/>
    <mergeCell ref="Z4:AC4"/>
    <mergeCell ref="Z8:AC8"/>
    <mergeCell ref="M16:X16"/>
    <mergeCell ref="M11:X11"/>
    <mergeCell ref="M12:X12"/>
    <mergeCell ref="M13:X13"/>
    <mergeCell ref="M14:X14"/>
    <mergeCell ref="M15:X15"/>
    <mergeCell ref="Z9:AC9"/>
    <mergeCell ref="Z10:AC10"/>
    <mergeCell ref="Z11:AC11"/>
    <mergeCell ref="Z17:AC17"/>
    <mergeCell ref="Z18:AC18"/>
    <mergeCell ref="Z24:AC24"/>
    <mergeCell ref="M28:X28"/>
    <mergeCell ref="M19:X19"/>
    <mergeCell ref="M20:X20"/>
    <mergeCell ref="M21:X21"/>
    <mergeCell ref="M22:X22"/>
    <mergeCell ref="M23:X23"/>
    <mergeCell ref="M24:X24"/>
    <mergeCell ref="Z25:AC25"/>
    <mergeCell ref="Z26:AC26"/>
    <mergeCell ref="Z27:AC27"/>
    <mergeCell ref="Z22:AC22"/>
    <mergeCell ref="Z23:AC23"/>
    <mergeCell ref="Z28:AC28"/>
  </mergeCells>
  <phoneticPr fontId="1"/>
  <conditionalFormatting sqref="AD43">
    <cfRule type="expression" dxfId="1" priority="2">
      <formula>$AD$43="調整が必要です"</formula>
    </cfRule>
  </conditionalFormatting>
  <conditionalFormatting sqref="AD44">
    <cfRule type="expression" dxfId="0" priority="1">
      <formula>$AD$44="上限額を超えています"</formula>
    </cfRule>
  </conditionalFormatting>
  <dataValidations count="2">
    <dataValidation type="textLength" allowBlank="1" showInputMessage="1" showErrorMessage="1" sqref="C37:L41" xr:uid="{CDE14175-C133-4C17-94C9-2927629F2CE3}">
      <formula1>0</formula1>
      <formula2>15</formula2>
    </dataValidation>
    <dataValidation type="textLength" allowBlank="1" showInputMessage="1" showErrorMessage="1" sqref="D30:L34" xr:uid="{FFF2D704-8AF0-4989-A2C9-6ABF78CAA1F0}">
      <formula1>0</formula1>
      <formula2>14</formula2>
    </dataValidation>
  </dataValidations>
  <pageMargins left="0.9055118110236221" right="0.51181102362204722" top="0.74803149606299213" bottom="0.74803149606299213" header="0.31496062992125984" footer="0.31496062992125984"/>
  <pageSetup paperSize="9" orientation="portrait" r:id="rId1"/>
  <headerFooter>
    <oddHeader>&amp;R&amp;8&amp;F</oddHeader>
    <oddFooter>&amp;R&amp;8&amp;K01+049&amp;A
公益財団法人ツネイシ財団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56AEE-10DC-4E59-BC66-E33B94558A7F}">
  <sheetPr>
    <tabColor rgb="FFFFFF00"/>
  </sheetPr>
  <dimension ref="B1:AC48"/>
  <sheetViews>
    <sheetView showGridLines="0" view="pageBreakPreview" zoomScaleNormal="100" zoomScaleSheetLayoutView="100" workbookViewId="0">
      <selection activeCell="G12" sqref="G12:AC12"/>
    </sheetView>
  </sheetViews>
  <sheetFormatPr defaultRowHeight="16.2"/>
  <cols>
    <col min="1" max="29" width="2.796875" style="1" customWidth="1"/>
    <col min="30" max="16384" width="8.796875" style="1"/>
  </cols>
  <sheetData>
    <row r="1" spans="2:29" ht="16.8" customHeight="1">
      <c r="B1" s="386" t="s">
        <v>98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</row>
    <row r="2" spans="2:29" s="8" customFormat="1" ht="16.8" customHeight="1"/>
    <row r="3" spans="2:29" s="8" customFormat="1" ht="16.8" customHeight="1"/>
    <row r="4" spans="2:29" s="8" customFormat="1" ht="16.8" customHeight="1"/>
    <row r="5" spans="2:29" ht="16.8" customHeight="1">
      <c r="B5" s="4"/>
      <c r="S5" s="7"/>
      <c r="AB5" s="6"/>
      <c r="AC5" s="3"/>
    </row>
    <row r="6" spans="2:29" ht="16.8" customHeight="1">
      <c r="B6" s="4"/>
      <c r="S6" s="7" t="s">
        <v>129</v>
      </c>
      <c r="AB6" s="6"/>
    </row>
    <row r="7" spans="2:29" ht="16.8" customHeight="1">
      <c r="B7" s="4"/>
      <c r="AB7" s="6" t="s">
        <v>112</v>
      </c>
    </row>
    <row r="8" spans="2:29" ht="16.8" customHeight="1">
      <c r="B8" s="4"/>
      <c r="AC8" s="3"/>
    </row>
    <row r="9" spans="2:29" ht="16.8" customHeight="1">
      <c r="B9" s="4"/>
    </row>
    <row r="10" spans="2:29" ht="16.8" customHeight="1">
      <c r="B10" s="4"/>
    </row>
    <row r="11" spans="2:29" ht="16.8" customHeight="1">
      <c r="B11" s="4"/>
    </row>
    <row r="12" spans="2:29" ht="16.8" customHeight="1" thickBot="1">
      <c r="B12" s="373" t="s">
        <v>105</v>
      </c>
      <c r="C12" s="363"/>
      <c r="D12" s="363"/>
      <c r="E12" s="363"/>
      <c r="F12" s="374"/>
      <c r="G12" s="405"/>
      <c r="H12" s="405"/>
      <c r="I12" s="405"/>
      <c r="J12" s="405"/>
      <c r="K12" s="405"/>
      <c r="L12" s="405"/>
      <c r="M12" s="405"/>
      <c r="N12" s="405"/>
      <c r="O12" s="405"/>
      <c r="P12" s="405"/>
      <c r="Q12" s="405"/>
      <c r="R12" s="405"/>
      <c r="S12" s="405"/>
      <c r="T12" s="405"/>
      <c r="U12" s="405"/>
      <c r="V12" s="405"/>
      <c r="W12" s="405"/>
      <c r="X12" s="405"/>
      <c r="Y12" s="406"/>
      <c r="Z12" s="406"/>
      <c r="AA12" s="406"/>
      <c r="AB12" s="406"/>
      <c r="AC12" s="407"/>
    </row>
    <row r="13" spans="2:29" ht="16.8" customHeight="1">
      <c r="B13" s="357" t="s">
        <v>99</v>
      </c>
      <c r="C13" s="358"/>
      <c r="D13" s="358"/>
      <c r="E13" s="358"/>
      <c r="F13" s="359"/>
      <c r="G13" s="396">
        <f>'1_団体情報_1-2'!M7</f>
        <v>0</v>
      </c>
      <c r="H13" s="397"/>
      <c r="I13" s="397"/>
      <c r="J13" s="397"/>
      <c r="K13" s="397"/>
      <c r="L13" s="397"/>
      <c r="M13" s="397"/>
      <c r="N13" s="397"/>
      <c r="O13" s="397"/>
      <c r="P13" s="397"/>
      <c r="Q13" s="397"/>
      <c r="R13" s="397"/>
      <c r="S13" s="397"/>
      <c r="T13" s="397"/>
      <c r="U13" s="397"/>
      <c r="V13" s="397"/>
      <c r="W13" s="397"/>
      <c r="X13" s="398"/>
      <c r="Y13" s="387" t="s">
        <v>106</v>
      </c>
      <c r="Z13" s="388"/>
      <c r="AA13" s="388"/>
      <c r="AB13" s="388"/>
      <c r="AC13" s="389"/>
    </row>
    <row r="14" spans="2:29" ht="16.8" customHeight="1">
      <c r="B14" s="357"/>
      <c r="C14" s="358"/>
      <c r="D14" s="358"/>
      <c r="E14" s="358"/>
      <c r="F14" s="359"/>
      <c r="G14" s="402">
        <f>'1_団体情報_1-2'!H3</f>
        <v>0</v>
      </c>
      <c r="H14" s="403"/>
      <c r="I14" s="403"/>
      <c r="J14" s="403"/>
      <c r="K14" s="403"/>
      <c r="L14" s="403"/>
      <c r="M14" s="403"/>
      <c r="N14" s="403"/>
      <c r="O14" s="403"/>
      <c r="P14" s="403"/>
      <c r="Q14" s="403"/>
      <c r="R14" s="403"/>
      <c r="S14" s="403"/>
      <c r="T14" s="403"/>
      <c r="U14" s="403"/>
      <c r="V14" s="403"/>
      <c r="W14" s="403"/>
      <c r="X14" s="404"/>
      <c r="Y14" s="390"/>
      <c r="Z14" s="391"/>
      <c r="AA14" s="391"/>
      <c r="AB14" s="391"/>
      <c r="AC14" s="392"/>
    </row>
    <row r="15" spans="2:29" ht="16.8" customHeight="1">
      <c r="B15" s="357"/>
      <c r="C15" s="358"/>
      <c r="D15" s="358"/>
      <c r="E15" s="358"/>
      <c r="F15" s="359"/>
      <c r="G15" s="399">
        <f>'1_団体情報_1-2'!M4</f>
        <v>0</v>
      </c>
      <c r="H15" s="400"/>
      <c r="I15" s="400"/>
      <c r="J15" s="400"/>
      <c r="K15" s="400"/>
      <c r="L15" s="400"/>
      <c r="M15" s="400"/>
      <c r="N15" s="400"/>
      <c r="O15" s="400"/>
      <c r="P15" s="400"/>
      <c r="Q15" s="400"/>
      <c r="R15" s="400"/>
      <c r="S15" s="400"/>
      <c r="T15" s="400"/>
      <c r="U15" s="400"/>
      <c r="V15" s="400"/>
      <c r="W15" s="400"/>
      <c r="X15" s="401"/>
      <c r="Y15" s="390"/>
      <c r="Z15" s="391"/>
      <c r="AA15" s="391"/>
      <c r="AB15" s="391"/>
      <c r="AC15" s="392"/>
    </row>
    <row r="16" spans="2:29" ht="16.8" customHeight="1" thickBot="1">
      <c r="B16" s="360"/>
      <c r="C16" s="361"/>
      <c r="D16" s="361"/>
      <c r="E16" s="361"/>
      <c r="F16" s="362"/>
      <c r="G16" s="354">
        <f>'1_団体情報_1-2'!M5</f>
        <v>0</v>
      </c>
      <c r="H16" s="355"/>
      <c r="I16" s="355"/>
      <c r="J16" s="355"/>
      <c r="K16" s="355"/>
      <c r="L16" s="355"/>
      <c r="M16" s="355"/>
      <c r="N16" s="355"/>
      <c r="O16" s="355"/>
      <c r="P16" s="355"/>
      <c r="Q16" s="355"/>
      <c r="R16" s="355"/>
      <c r="S16" s="355"/>
      <c r="T16" s="355"/>
      <c r="U16" s="355"/>
      <c r="V16" s="355"/>
      <c r="W16" s="355"/>
      <c r="X16" s="355"/>
      <c r="Y16" s="393"/>
      <c r="Z16" s="394"/>
      <c r="AA16" s="394"/>
      <c r="AB16" s="394"/>
      <c r="AC16" s="395"/>
    </row>
    <row r="17" spans="2:29" ht="16.8" customHeight="1">
      <c r="B17" s="367" t="s">
        <v>100</v>
      </c>
      <c r="C17" s="368"/>
      <c r="D17" s="368"/>
      <c r="E17" s="368"/>
      <c r="F17" s="369"/>
      <c r="G17" s="364">
        <f>'2_活動企画_1-5'!B5</f>
        <v>0</v>
      </c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  <c r="W17" s="364"/>
      <c r="X17" s="364"/>
      <c r="Y17" s="349"/>
      <c r="Z17" s="349"/>
      <c r="AA17" s="349"/>
      <c r="AB17" s="349"/>
      <c r="AC17" s="365"/>
    </row>
    <row r="18" spans="2:29" ht="16.8" customHeight="1">
      <c r="B18" s="357"/>
      <c r="C18" s="358"/>
      <c r="D18" s="358"/>
      <c r="E18" s="358"/>
      <c r="F18" s="359"/>
      <c r="G18" s="349"/>
      <c r="H18" s="349"/>
      <c r="I18" s="349"/>
      <c r="J18" s="349"/>
      <c r="K18" s="349"/>
      <c r="L18" s="349"/>
      <c r="M18" s="349"/>
      <c r="N18" s="349"/>
      <c r="O18" s="349"/>
      <c r="P18" s="349"/>
      <c r="Q18" s="349"/>
      <c r="R18" s="349"/>
      <c r="S18" s="349"/>
      <c r="T18" s="349"/>
      <c r="U18" s="349"/>
      <c r="V18" s="349"/>
      <c r="W18" s="349"/>
      <c r="X18" s="349"/>
      <c r="Y18" s="349"/>
      <c r="Z18" s="349"/>
      <c r="AA18" s="349"/>
      <c r="AB18" s="349"/>
      <c r="AC18" s="365"/>
    </row>
    <row r="19" spans="2:29" ht="16.8" customHeight="1">
      <c r="B19" s="360"/>
      <c r="C19" s="361"/>
      <c r="D19" s="361"/>
      <c r="E19" s="361"/>
      <c r="F19" s="362"/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0"/>
      <c r="R19" s="350"/>
      <c r="S19" s="350"/>
      <c r="T19" s="350"/>
      <c r="U19" s="350"/>
      <c r="V19" s="350"/>
      <c r="W19" s="350"/>
      <c r="X19" s="350"/>
      <c r="Y19" s="350"/>
      <c r="Z19" s="350"/>
      <c r="AA19" s="350"/>
      <c r="AB19" s="350"/>
      <c r="AC19" s="366"/>
    </row>
    <row r="20" spans="2:29" ht="16.8" customHeight="1">
      <c r="B20" s="370" t="s">
        <v>101</v>
      </c>
      <c r="C20" s="371"/>
      <c r="D20" s="371"/>
      <c r="E20" s="371"/>
      <c r="F20" s="372"/>
      <c r="G20" s="363">
        <f>'2_活動企画_1-5'!E2</f>
        <v>0</v>
      </c>
      <c r="H20" s="363"/>
      <c r="I20" s="363"/>
      <c r="J20" s="363"/>
      <c r="K20" s="363"/>
      <c r="L20" s="363"/>
      <c r="M20" s="363"/>
      <c r="N20" s="363"/>
      <c r="O20" s="373" t="s">
        <v>102</v>
      </c>
      <c r="P20" s="363"/>
      <c r="Q20" s="363"/>
      <c r="R20" s="363"/>
      <c r="S20" s="374"/>
      <c r="T20" s="363">
        <f>'2_活動企画_1-5'!N2</f>
        <v>0</v>
      </c>
      <c r="U20" s="363"/>
      <c r="V20" s="363"/>
      <c r="W20" s="363"/>
      <c r="X20" s="363"/>
      <c r="Y20" s="363"/>
      <c r="Z20" s="363"/>
      <c r="AA20" s="363"/>
      <c r="AB20" s="19"/>
      <c r="AC20" s="20"/>
    </row>
    <row r="21" spans="2:29" ht="16.8" customHeight="1">
      <c r="B21" s="351" t="s">
        <v>103</v>
      </c>
      <c r="C21" s="352"/>
      <c r="D21" s="352"/>
      <c r="E21" s="352"/>
      <c r="F21" s="353"/>
      <c r="G21" s="375">
        <f>'2_活動企画_10'!H44</f>
        <v>0</v>
      </c>
      <c r="H21" s="376"/>
      <c r="I21" s="376"/>
      <c r="J21" s="376"/>
      <c r="K21" s="376"/>
      <c r="L21" s="376"/>
      <c r="M21" s="376"/>
      <c r="N21" s="376"/>
      <c r="O21" s="376"/>
      <c r="P21" s="376"/>
      <c r="Q21" s="376"/>
      <c r="R21" s="376"/>
      <c r="S21" s="376"/>
      <c r="T21" s="379" t="s">
        <v>124</v>
      </c>
      <c r="U21" s="380"/>
      <c r="V21" s="380"/>
      <c r="W21" s="380"/>
      <c r="X21" s="380"/>
      <c r="Y21" s="383" t="str">
        <f>IF('2_活動企画_1-5'!W2="○","該当","非該当")</f>
        <v>非該当</v>
      </c>
      <c r="Z21" s="380"/>
      <c r="AA21" s="380"/>
      <c r="AB21" s="380"/>
      <c r="AC21" s="384"/>
    </row>
    <row r="22" spans="2:29" ht="16.8" customHeight="1">
      <c r="B22" s="354"/>
      <c r="C22" s="355"/>
      <c r="D22" s="355"/>
      <c r="E22" s="355"/>
      <c r="F22" s="356"/>
      <c r="G22" s="377"/>
      <c r="H22" s="378"/>
      <c r="I22" s="378"/>
      <c r="J22" s="378"/>
      <c r="K22" s="378"/>
      <c r="L22" s="378"/>
      <c r="M22" s="378"/>
      <c r="N22" s="378"/>
      <c r="O22" s="378"/>
      <c r="P22" s="378"/>
      <c r="Q22" s="378"/>
      <c r="R22" s="378"/>
      <c r="S22" s="378"/>
      <c r="T22" s="381"/>
      <c r="U22" s="382"/>
      <c r="V22" s="382"/>
      <c r="W22" s="382"/>
      <c r="X22" s="382"/>
      <c r="Y22" s="381"/>
      <c r="Z22" s="382"/>
      <c r="AA22" s="382"/>
      <c r="AB22" s="382"/>
      <c r="AC22" s="385"/>
    </row>
    <row r="23" spans="2:29" ht="16.8" customHeight="1"/>
    <row r="24" spans="2:29" ht="16.8" customHeight="1" thickBot="1">
      <c r="B24" s="1" t="s">
        <v>126</v>
      </c>
    </row>
    <row r="25" spans="2:29" ht="16.8" customHeight="1" thickBot="1">
      <c r="B25" s="408"/>
      <c r="C25" s="21"/>
      <c r="D25" s="21" t="s">
        <v>142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2"/>
    </row>
    <row r="26" spans="2:29" ht="16.8" customHeight="1" thickBot="1">
      <c r="B26" s="408"/>
      <c r="C26" s="21"/>
      <c r="D26" s="21" t="s">
        <v>107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2" t="s">
        <v>44</v>
      </c>
    </row>
    <row r="27" spans="2:29" ht="16.8" customHeight="1" thickBot="1">
      <c r="B27" s="408"/>
      <c r="C27" s="21"/>
      <c r="D27" s="21" t="s">
        <v>108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2"/>
    </row>
    <row r="28" spans="2:29" ht="16.8" customHeight="1" thickBot="1">
      <c r="B28" s="408"/>
      <c r="C28" s="21"/>
      <c r="D28" s="21" t="s">
        <v>109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</row>
    <row r="29" spans="2:29" ht="16.8" customHeight="1" thickBot="1">
      <c r="B29" s="408"/>
      <c r="C29" s="21"/>
      <c r="D29" s="21" t="s">
        <v>110</v>
      </c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2"/>
    </row>
    <row r="30" spans="2:29" ht="16.8" customHeight="1" thickBot="1"/>
    <row r="31" spans="2:29" ht="16.8" customHeight="1" thickBot="1">
      <c r="B31" s="408"/>
      <c r="C31" s="23"/>
      <c r="D31" s="24" t="s">
        <v>130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5"/>
    </row>
    <row r="32" spans="2:29" ht="16.8" customHeight="1">
      <c r="B32" s="30"/>
      <c r="C32" s="26"/>
      <c r="D32" s="348" t="s">
        <v>146</v>
      </c>
      <c r="E32" s="348"/>
      <c r="F32" s="348"/>
      <c r="G32" s="348"/>
      <c r="H32" s="348"/>
      <c r="I32" s="348"/>
      <c r="J32" s="348"/>
      <c r="K32" s="348"/>
      <c r="L32" s="348"/>
      <c r="M32" s="348"/>
      <c r="N32" s="348"/>
      <c r="O32" s="348"/>
      <c r="P32" s="348"/>
      <c r="Q32" s="348"/>
      <c r="R32" s="348"/>
      <c r="S32" s="348"/>
      <c r="T32" s="348"/>
      <c r="U32" s="348"/>
      <c r="V32" s="348"/>
      <c r="W32" s="348"/>
      <c r="X32" s="348"/>
      <c r="Y32" s="348"/>
      <c r="Z32" s="348"/>
      <c r="AA32" s="348"/>
      <c r="AB32" s="348"/>
      <c r="AC32" s="27"/>
    </row>
    <row r="33" spans="2:29" ht="16.8" customHeight="1">
      <c r="B33" s="30"/>
      <c r="C33" s="26"/>
      <c r="D33" s="349"/>
      <c r="E33" s="349"/>
      <c r="F33" s="349"/>
      <c r="G33" s="349"/>
      <c r="H33" s="349"/>
      <c r="I33" s="349"/>
      <c r="J33" s="349"/>
      <c r="K33" s="349"/>
      <c r="L33" s="349"/>
      <c r="M33" s="349"/>
      <c r="N33" s="349"/>
      <c r="O33" s="349"/>
      <c r="P33" s="349"/>
      <c r="Q33" s="349"/>
      <c r="R33" s="349"/>
      <c r="S33" s="349"/>
      <c r="T33" s="349"/>
      <c r="U33" s="349"/>
      <c r="V33" s="349"/>
      <c r="W33" s="349"/>
      <c r="X33" s="349"/>
      <c r="Y33" s="349"/>
      <c r="Z33" s="349"/>
      <c r="AA33" s="349"/>
      <c r="AB33" s="349"/>
      <c r="AC33" s="27"/>
    </row>
    <row r="34" spans="2:29" ht="16.8" customHeight="1">
      <c r="B34" s="31"/>
      <c r="C34" s="28"/>
      <c r="D34" s="350"/>
      <c r="E34" s="350"/>
      <c r="F34" s="350"/>
      <c r="G34" s="350"/>
      <c r="H34" s="350"/>
      <c r="I34" s="350"/>
      <c r="J34" s="350"/>
      <c r="K34" s="350"/>
      <c r="L34" s="350"/>
      <c r="M34" s="350"/>
      <c r="N34" s="350"/>
      <c r="O34" s="350"/>
      <c r="P34" s="350"/>
      <c r="Q34" s="350"/>
      <c r="R34" s="350"/>
      <c r="S34" s="350"/>
      <c r="T34" s="350"/>
      <c r="U34" s="350"/>
      <c r="V34" s="350"/>
      <c r="W34" s="350"/>
      <c r="X34" s="350"/>
      <c r="Y34" s="350"/>
      <c r="Z34" s="350"/>
      <c r="AA34" s="350"/>
      <c r="AB34" s="350"/>
      <c r="AC34" s="29"/>
    </row>
    <row r="35" spans="2:29" ht="16.8" customHeight="1"/>
    <row r="36" spans="2:29" ht="16.8" customHeight="1">
      <c r="B36" s="2" t="s">
        <v>111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2:29" ht="16.8" customHeight="1"/>
    <row r="38" spans="2:29" ht="16.8" customHeight="1"/>
    <row r="39" spans="2:29" ht="16.8" customHeight="1"/>
    <row r="40" spans="2:29" ht="16.8" customHeight="1"/>
    <row r="41" spans="2:29" ht="19.2" customHeight="1"/>
    <row r="42" spans="2:29" ht="19.2" customHeight="1"/>
    <row r="43" spans="2:29" ht="19.2" customHeight="1"/>
    <row r="44" spans="2:29" ht="19.2" customHeight="1"/>
    <row r="45" spans="2:29" ht="19.2" customHeight="1"/>
    <row r="46" spans="2:29" ht="19.2" customHeight="1"/>
    <row r="47" spans="2:29" ht="27.6" customHeight="1"/>
    <row r="48" spans="2:29" ht="19.2" customHeight="1"/>
  </sheetData>
  <sheetProtection algorithmName="SHA-512" hashValue="oyjFbReMbx7HQsYNX4c/hxBF1ym4elLmFtezfG8Sk8MK9mtAIkhtRGf3yAy1N5s+VuW58T1WlsrFAzSYIu0naQ==" saltValue="04bnprLhnZJeOa6MZU35Fg==" spinCount="100000" sheet="1" objects="1" scenarios="1" insertHyperlinks="0" selectLockedCells="1"/>
  <mergeCells count="20">
    <mergeCell ref="B1:AC1"/>
    <mergeCell ref="B12:F12"/>
    <mergeCell ref="G12:AC12"/>
    <mergeCell ref="Y13:AC16"/>
    <mergeCell ref="G13:X13"/>
    <mergeCell ref="G16:X16"/>
    <mergeCell ref="G15:X15"/>
    <mergeCell ref="G14:X14"/>
    <mergeCell ref="D32:AB34"/>
    <mergeCell ref="B21:F22"/>
    <mergeCell ref="B13:F16"/>
    <mergeCell ref="G20:N20"/>
    <mergeCell ref="T20:AA20"/>
    <mergeCell ref="G17:AC19"/>
    <mergeCell ref="B17:F19"/>
    <mergeCell ref="B20:F20"/>
    <mergeCell ref="O20:S20"/>
    <mergeCell ref="G21:S22"/>
    <mergeCell ref="T21:X22"/>
    <mergeCell ref="Y21:AC22"/>
  </mergeCells>
  <phoneticPr fontId="1"/>
  <dataValidations count="2">
    <dataValidation type="list" allowBlank="1" showInputMessage="1" showErrorMessage="1" sqref="AC25:AC29" xr:uid="{7BE64F4A-E854-4F20-86F8-5EDC0B041501}">
      <formula1>"✓,　"</formula1>
    </dataValidation>
    <dataValidation type="list" allowBlank="1" showInputMessage="1" showErrorMessage="1" sqref="B31 B25:B29" xr:uid="{788A6AE8-E00A-4CD5-92F8-6A0072D0471A}">
      <formula1>"○,-,　"</formula1>
    </dataValidation>
  </dataValidations>
  <pageMargins left="0.9055118110236221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1_団体情報_1-2</vt:lpstr>
      <vt:lpstr>1_団体情報_1-2 (2)</vt:lpstr>
      <vt:lpstr>1_団体情報_3-6</vt:lpstr>
      <vt:lpstr>1_団体情報_7</vt:lpstr>
      <vt:lpstr>2_活動企画_1-5</vt:lpstr>
      <vt:lpstr>2_活動企画_6</vt:lpstr>
      <vt:lpstr>2_活動企画_7-9</vt:lpstr>
      <vt:lpstr>2_活動企画_10</vt:lpstr>
      <vt:lpstr>表紙</vt:lpstr>
      <vt:lpstr>'1_団体情報_1-2'!Print_Area</vt:lpstr>
      <vt:lpstr>'1_団体情報_1-2 (2)'!Print_Area</vt:lpstr>
      <vt:lpstr>'1_団体情報_3-6'!Print_Area</vt:lpstr>
      <vt:lpstr>'1_団体情報_7'!Print_Area</vt:lpstr>
      <vt:lpstr>'2_活動企画_10'!Print_Area</vt:lpstr>
      <vt:lpstr>'2_活動企画_1-5'!Print_Area</vt:lpstr>
      <vt:lpstr>'2_活動企画_6'!Print_Area</vt:lpstr>
      <vt:lpstr>'2_活動企画_7-9'!Print_Area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saeki akiko</dc:creator>
  <cp:lastModifiedBy>saeki akiko</cp:lastModifiedBy>
  <cp:lastPrinted>2025-10-22T04:01:13Z</cp:lastPrinted>
  <dcterms:created xsi:type="dcterms:W3CDTF">2025-10-03T08:16:04Z</dcterms:created>
  <dcterms:modified xsi:type="dcterms:W3CDTF">2025-10-24T23:57:07Z</dcterms:modified>
</cp:coreProperties>
</file>